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Лист1!$2:$3</definedName>
  </definedNames>
  <calcPr calcId="144525"/>
</workbook>
</file>

<file path=xl/calcChain.xml><?xml version="1.0" encoding="utf-8"?>
<calcChain xmlns="http://schemas.openxmlformats.org/spreadsheetml/2006/main">
  <c r="O90" i="1" l="1"/>
  <c r="O91" i="1"/>
  <c r="O31" i="1" l="1"/>
  <c r="O24" i="1" l="1"/>
  <c r="O23" i="1"/>
  <c r="O35" i="1" l="1"/>
  <c r="M101" i="1"/>
  <c r="K101" i="1"/>
  <c r="I101" i="1"/>
  <c r="G101" i="1"/>
  <c r="F101" i="1"/>
  <c r="E101" i="1"/>
  <c r="C101" i="1"/>
  <c r="O105" i="1"/>
  <c r="O104" i="1"/>
  <c r="O102" i="1"/>
  <c r="O94" i="1"/>
  <c r="O93" i="1"/>
  <c r="O92" i="1"/>
  <c r="K79" i="1"/>
  <c r="E79" i="1"/>
  <c r="O85" i="1"/>
  <c r="O84" i="1"/>
  <c r="O83" i="1"/>
  <c r="O82" i="1"/>
  <c r="O81" i="1"/>
  <c r="O80" i="1"/>
  <c r="O74" i="1"/>
  <c r="O73" i="1"/>
  <c r="O72" i="1"/>
  <c r="O71" i="1"/>
  <c r="O70" i="1"/>
  <c r="O68" i="1"/>
  <c r="O66" i="1"/>
  <c r="O65" i="1"/>
  <c r="O64" i="1"/>
  <c r="O62" i="1"/>
  <c r="O61" i="1"/>
  <c r="O54" i="1"/>
  <c r="O78" i="1"/>
  <c r="O101" i="1" l="1"/>
  <c r="M47" i="1"/>
  <c r="K47" i="1"/>
  <c r="G47" i="1"/>
  <c r="E47" i="1"/>
  <c r="O51" i="1"/>
  <c r="O50" i="1"/>
  <c r="O49" i="1"/>
  <c r="O48" i="1"/>
  <c r="O46" i="1"/>
  <c r="O45" i="1"/>
  <c r="O44" i="1"/>
  <c r="G41" i="1"/>
  <c r="O42" i="1"/>
  <c r="O39" i="1"/>
  <c r="O38" i="1"/>
  <c r="K33" i="1"/>
  <c r="O34" i="1"/>
  <c r="O32" i="1"/>
  <c r="O29" i="1"/>
  <c r="O26" i="1"/>
  <c r="O25" i="1"/>
  <c r="O22" i="1"/>
  <c r="O21" i="1"/>
  <c r="O20" i="1"/>
  <c r="O19" i="1"/>
  <c r="O18" i="1"/>
  <c r="O17" i="1"/>
  <c r="O16" i="1"/>
  <c r="O15" i="1"/>
  <c r="O14" i="1"/>
  <c r="O13" i="1"/>
  <c r="O8" i="1" l="1"/>
  <c r="O7" i="1"/>
  <c r="O28" i="1" l="1"/>
</calcChain>
</file>

<file path=xl/sharedStrings.xml><?xml version="1.0" encoding="utf-8"?>
<sst xmlns="http://schemas.openxmlformats.org/spreadsheetml/2006/main" count="208" uniqueCount="183">
  <si>
    <t>№</t>
  </si>
  <si>
    <t>Наименование</t>
  </si>
  <si>
    <t>с.Яковлево</t>
  </si>
  <si>
    <t>с.Бессониха</t>
  </si>
  <si>
    <t>д.Чирши</t>
  </si>
  <si>
    <t>д.Черенга</t>
  </si>
  <si>
    <t>п.Мамыловка</t>
  </si>
  <si>
    <t>с.Н-Анзирка</t>
  </si>
  <si>
    <t>Итого по поселению</t>
  </si>
  <si>
    <t>Кол-во дворов</t>
  </si>
  <si>
    <t>Построено домов</t>
  </si>
  <si>
    <t>-</t>
  </si>
  <si>
    <t>Один пенсионер</t>
  </si>
  <si>
    <t>Два пенсионера</t>
  </si>
  <si>
    <t>Всего населения</t>
  </si>
  <si>
    <t>Наличное</t>
  </si>
  <si>
    <t>Отсутствующие</t>
  </si>
  <si>
    <t xml:space="preserve"> По возрасту</t>
  </si>
  <si>
    <t>До 18 лет</t>
  </si>
  <si>
    <t>От 18 до 30 лет</t>
  </si>
  <si>
    <t>От 30 до 40 лет</t>
  </si>
  <si>
    <t>От 41 до 50 лет</t>
  </si>
  <si>
    <t>От 51 до 60 лет</t>
  </si>
  <si>
    <t>Свыше 60 лет</t>
  </si>
  <si>
    <t>Мужчин</t>
  </si>
  <si>
    <t>Женщин</t>
  </si>
  <si>
    <t>Избирателей</t>
  </si>
  <si>
    <t>В национальном разрезе</t>
  </si>
  <si>
    <t>Русских</t>
  </si>
  <si>
    <t>Татар</t>
  </si>
  <si>
    <t>Другие национальности</t>
  </si>
  <si>
    <t>Работающих</t>
  </si>
  <si>
    <t>В сельском хозяйстве</t>
  </si>
  <si>
    <t>В бюджетной сфере</t>
  </si>
  <si>
    <t>У нефтяников</t>
  </si>
  <si>
    <t>Других отраслях</t>
  </si>
  <si>
    <t>Кол-во безработных всего</t>
  </si>
  <si>
    <t>Состоят на учете в ЦЗН</t>
  </si>
  <si>
    <t>Домохозяйки</t>
  </si>
  <si>
    <t>Безработные</t>
  </si>
  <si>
    <t>Всего пенсионеров</t>
  </si>
  <si>
    <t>По инвалидности</t>
  </si>
  <si>
    <t>По утери кормильца</t>
  </si>
  <si>
    <t>По возрасту</t>
  </si>
  <si>
    <t>Сколько   ушли на пенсию</t>
  </si>
  <si>
    <t>Из них женщин</t>
  </si>
  <si>
    <t>Участников ВОВ</t>
  </si>
  <si>
    <t>Вдов участников ВОВ</t>
  </si>
  <si>
    <t>Труженики тыла</t>
  </si>
  <si>
    <t>Всего инвалидов</t>
  </si>
  <si>
    <t>Инвалидов ВОВ</t>
  </si>
  <si>
    <t>Инвалиды труда</t>
  </si>
  <si>
    <t>Инвалиды детства</t>
  </si>
  <si>
    <t>Дети инвалиды</t>
  </si>
  <si>
    <t>Инвалиды общего заболевания</t>
  </si>
  <si>
    <t>Из них ожидаются выпускники</t>
  </si>
  <si>
    <t>Всего дети дошкольного возраста</t>
  </si>
  <si>
    <t>Из них пойдут 1 класс</t>
  </si>
  <si>
    <t xml:space="preserve">Кол-во студентов, обуч-ся в ССУЗах, ВУЗах  </t>
  </si>
  <si>
    <t>Всего женщин,  наход-ся в отпуске по уходу за детьми</t>
  </si>
  <si>
    <t>Сколько парней проводили на службу в армию</t>
  </si>
  <si>
    <t xml:space="preserve">Сколько должны возвратиться со службы  </t>
  </si>
  <si>
    <t xml:space="preserve">Сколько парней остались после службы   работать в хоз-стве  </t>
  </si>
  <si>
    <t>Кол-во малоимущих, многодетных семей</t>
  </si>
  <si>
    <t>Кол-во молодых семей с детьми</t>
  </si>
  <si>
    <t>Кол-во молодых  семей с 1 ребенком</t>
  </si>
  <si>
    <t xml:space="preserve"> Кол-во молодых  семей с 2 –мя детьми</t>
  </si>
  <si>
    <t>Кол-во свадеб</t>
  </si>
  <si>
    <t>Из них осталось работать в деревне</t>
  </si>
  <si>
    <t>Всего родилось человек</t>
  </si>
  <si>
    <t>Всего умерло человек</t>
  </si>
  <si>
    <t>Всего поголовья КРС</t>
  </si>
  <si>
    <t>В том числе коровы</t>
  </si>
  <si>
    <t>Всего свиней</t>
  </si>
  <si>
    <t>Всего лошадей</t>
  </si>
  <si>
    <t>Кол-во  а/т в личном пользовании</t>
  </si>
  <si>
    <t>Мотоциклов</t>
  </si>
  <si>
    <t>Легковых автомобилей</t>
  </si>
  <si>
    <t>Грузовых машин</t>
  </si>
  <si>
    <t>Тракторов</t>
  </si>
  <si>
    <t>Кол-во родников</t>
  </si>
  <si>
    <t>Из них благоустроено</t>
  </si>
  <si>
    <t>Кол-во домов где установлены телефоны</t>
  </si>
  <si>
    <t>Всего сколько км дорог</t>
  </si>
  <si>
    <t>В том числе с асфальтовым покрытием</t>
  </si>
  <si>
    <t>Сколько км водопроводов в деревне</t>
  </si>
  <si>
    <t>Кол-во водоколонок в деревне</t>
  </si>
  <si>
    <t>Из них в работающем состоянии</t>
  </si>
  <si>
    <t>Кол-во водонапорных башен</t>
  </si>
  <si>
    <t>Кол-во  светильников уличного освещения</t>
  </si>
  <si>
    <t>Из них работающих</t>
  </si>
  <si>
    <t xml:space="preserve">Всего посажено деревьев  </t>
  </si>
  <si>
    <t>Исполнение доходов бюджета   (тыс.руб.)в т.ч.</t>
  </si>
  <si>
    <t>Налог на имущество</t>
  </si>
  <si>
    <t>Земельный налог</t>
  </si>
  <si>
    <t>Подоходный  налог</t>
  </si>
  <si>
    <t>Исполнение расходов бюджета   (тыс.руб.)</t>
  </si>
  <si>
    <t>-Индивидуальные предприниматели</t>
  </si>
  <si>
    <t>-Инвесторы</t>
  </si>
  <si>
    <t>-Нефтяные компании</t>
  </si>
  <si>
    <t>Наличие субабонентов (других учреждений) в бюджетных учреждениях, расположенных на территории поселения</t>
  </si>
  <si>
    <t>Школа, в т.ч.:</t>
  </si>
  <si>
    <t xml:space="preserve">                    Детский сад</t>
  </si>
  <si>
    <t xml:space="preserve">                     библиотека</t>
  </si>
  <si>
    <t>Филиал банка</t>
  </si>
  <si>
    <t>Храм Казанской Божьей матери с.Н.Анзирка</t>
  </si>
  <si>
    <t>Ветеринарный пункт</t>
  </si>
  <si>
    <t>Кол-во дворов где живут только пенсионеры</t>
  </si>
  <si>
    <t>4.1</t>
  </si>
  <si>
    <t>4.2</t>
  </si>
  <si>
    <t>4.3</t>
  </si>
  <si>
    <t>4.4</t>
  </si>
  <si>
    <t>Трудоспособного населения</t>
  </si>
  <si>
    <t>4.5</t>
  </si>
  <si>
    <t>4.6</t>
  </si>
  <si>
    <t>5</t>
  </si>
  <si>
    <t>6</t>
  </si>
  <si>
    <t>7</t>
  </si>
  <si>
    <t>8</t>
  </si>
  <si>
    <t>9</t>
  </si>
  <si>
    <t>9.1</t>
  </si>
  <si>
    <t>9.2</t>
  </si>
  <si>
    <t>10</t>
  </si>
  <si>
    <t>10.1</t>
  </si>
  <si>
    <t>11</t>
  </si>
  <si>
    <t>11.1</t>
  </si>
  <si>
    <t>12</t>
  </si>
  <si>
    <t>13</t>
  </si>
  <si>
    <t>14</t>
  </si>
  <si>
    <t>14.1</t>
  </si>
  <si>
    <t>14.2</t>
  </si>
  <si>
    <t>15</t>
  </si>
  <si>
    <t>16</t>
  </si>
  <si>
    <t>Кол-во молодых  семей с 3 –мя и более  детьми</t>
  </si>
  <si>
    <t>17</t>
  </si>
  <si>
    <t>18</t>
  </si>
  <si>
    <t>19</t>
  </si>
  <si>
    <t>19.1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</si>
  <si>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</si>
  <si>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</si>
  <si>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</si>
  <si>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</si>
  <si>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</si>
  <si>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</si>
  <si>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</si>
  <si>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</si>
  <si>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</si>
  <si>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</si>
  <si>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</si>
  <si>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</si>
  <si>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</si>
  <si>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</si>
  <si>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</si>
  <si>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</si>
  <si>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</si>
  <si>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Кол-во налогоплательщиков юр. лиц, в т.ч.</t>
  </si>
  <si>
    <t>КФХ</t>
  </si>
  <si>
    <t>37</t>
  </si>
  <si>
    <t>38</t>
  </si>
  <si>
    <t>39</t>
  </si>
  <si>
    <t>40</t>
  </si>
  <si>
    <t>Исполком СП</t>
  </si>
  <si>
    <t>СДК</t>
  </si>
  <si>
    <t>ФАП</t>
  </si>
  <si>
    <t>Почта</t>
  </si>
  <si>
    <t xml:space="preserve">МФЦ, в т.ч.: </t>
  </si>
  <si>
    <t>Всего семей с 3 –мя и более детьми</t>
  </si>
  <si>
    <t>Птицы</t>
  </si>
  <si>
    <t>38.1</t>
  </si>
  <si>
    <t>38.2</t>
  </si>
  <si>
    <t>41</t>
  </si>
  <si>
    <t>Кол-во престарелых малоимущих (70 лет и старше)</t>
  </si>
  <si>
    <t>Всего овец, коз</t>
  </si>
  <si>
    <t>Всего учащихся с 1 по 9 кл.</t>
  </si>
  <si>
    <t>0.4</t>
  </si>
  <si>
    <t xml:space="preserve">Самозанятость </t>
  </si>
  <si>
    <t>3.0</t>
  </si>
  <si>
    <t>на 01.01.2022</t>
  </si>
  <si>
    <t>ПАСПОРТ Яковлевского СП ЕМР РТ на 01.01.2023</t>
  </si>
  <si>
    <t>на 01.01.2023</t>
  </si>
  <si>
    <t>356</t>
  </si>
  <si>
    <t>4 893,1</t>
  </si>
  <si>
    <t>5 255,4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</si>
</sst>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1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tabSelected="1" view="pageBreakPreview" zoomScale="112" zoomScaleNormal="70" zoomScaleSheetLayoutView="112" workbookViewId="0">
      <pane ySplit="3" topLeftCell="A103" activePane="bottomLeft" state="frozen"/>
      <selection pane="bottomLeft" activeCell="F117" sqref="F117"/>
    </sheetView>
  </sheetViews>
  <sheetFormatPr defaultRowHeight="15" x14ac:dyDescent="0.25"/>
  <cols>
    <col min="1" max="1" width="9.5703125" style="1" bestFit="1" customWidth="1"/>
    <col min="2" max="2" width="20.5703125" style="1" customWidth="1"/>
    <col min="3" max="4" width="11" style="8" customWidth="1"/>
    <col min="5" max="5" width="12.28515625" style="8" customWidth="1"/>
    <col min="6" max="6" width="11.42578125" style="8" customWidth="1"/>
    <col min="7" max="7" width="11.85546875" style="8" customWidth="1"/>
    <col min="8" max="8" width="11.42578125" style="8" customWidth="1"/>
    <col min="9" max="9" width="10.85546875" style="8" customWidth="1"/>
    <col min="10" max="11" width="11.42578125" style="8" customWidth="1"/>
    <col min="12" max="12" width="10.85546875" style="8" customWidth="1"/>
    <col min="13" max="14" width="11.28515625" style="8" customWidth="1"/>
    <col min="15" max="16" width="11.140625" style="8" customWidth="1"/>
    <col min="17" max="16384" width="9.140625" style="1"/>
  </cols>
  <sheetData>
    <row r="1" spans="1:16" ht="48.75" customHeight="1" x14ac:dyDescent="0.25">
      <c r="G1" s="9" t="s">
        <v>178</v>
      </c>
    </row>
    <row r="2" spans="1:16" s="5" customFormat="1" ht="29.25" customHeight="1" x14ac:dyDescent="0.25">
      <c r="A2" s="31" t="s">
        <v>0</v>
      </c>
      <c r="B2" s="31" t="s">
        <v>1</v>
      </c>
      <c r="C2" s="33" t="s">
        <v>2</v>
      </c>
      <c r="D2" s="33"/>
      <c r="E2" s="33" t="s">
        <v>3</v>
      </c>
      <c r="F2" s="33"/>
      <c r="G2" s="33" t="s">
        <v>4</v>
      </c>
      <c r="H2" s="33"/>
      <c r="I2" s="34" t="s">
        <v>5</v>
      </c>
      <c r="J2" s="35"/>
      <c r="K2" s="34" t="s">
        <v>6</v>
      </c>
      <c r="L2" s="35"/>
      <c r="M2" s="34" t="s">
        <v>7</v>
      </c>
      <c r="N2" s="35"/>
      <c r="O2" s="33" t="s">
        <v>8</v>
      </c>
      <c r="P2" s="33"/>
    </row>
    <row r="3" spans="1:16" s="6" customFormat="1" ht="38.25" customHeight="1" x14ac:dyDescent="0.2">
      <c r="A3" s="32"/>
      <c r="B3" s="32"/>
      <c r="C3" s="10" t="s">
        <v>177</v>
      </c>
      <c r="D3" s="10" t="s">
        <v>179</v>
      </c>
      <c r="E3" s="10" t="s">
        <v>177</v>
      </c>
      <c r="F3" s="10" t="s">
        <v>179</v>
      </c>
      <c r="G3" s="10" t="s">
        <v>177</v>
      </c>
      <c r="H3" s="10" t="s">
        <v>179</v>
      </c>
      <c r="I3" s="10" t="s">
        <v>177</v>
      </c>
      <c r="J3" s="10" t="s">
        <v>179</v>
      </c>
      <c r="K3" s="10" t="s">
        <v>177</v>
      </c>
      <c r="L3" s="10" t="s">
        <v>179</v>
      </c>
      <c r="M3" s="10" t="s">
        <v>177</v>
      </c>
      <c r="N3" s="10" t="s">
        <v>179</v>
      </c>
      <c r="O3" s="10" t="s">
        <v>177</v>
      </c>
      <c r="P3" s="10" t="s">
        <v>179</v>
      </c>
    </row>
    <row r="4" spans="1:16" ht="15.75" x14ac:dyDescent="0.25">
      <c r="A4" s="11">
        <v>1</v>
      </c>
      <c r="B4" s="12" t="s">
        <v>9</v>
      </c>
      <c r="C4" s="11">
        <v>137</v>
      </c>
      <c r="D4" s="27">
        <v>137</v>
      </c>
      <c r="E4" s="11">
        <v>11</v>
      </c>
      <c r="F4" s="13">
        <v>13</v>
      </c>
      <c r="G4" s="13">
        <v>11</v>
      </c>
      <c r="H4" s="13">
        <v>11</v>
      </c>
      <c r="I4" s="11">
        <v>18</v>
      </c>
      <c r="J4" s="11">
        <v>19</v>
      </c>
      <c r="K4" s="11">
        <v>3</v>
      </c>
      <c r="L4" s="11">
        <v>4</v>
      </c>
      <c r="M4" s="11">
        <v>38</v>
      </c>
      <c r="N4" s="11">
        <v>38</v>
      </c>
      <c r="O4" s="11">
        <v>218</v>
      </c>
      <c r="P4" s="11">
        <v>221</v>
      </c>
    </row>
    <row r="5" spans="1:16" ht="15.75" x14ac:dyDescent="0.25">
      <c r="A5" s="11">
        <v>2</v>
      </c>
      <c r="B5" s="14" t="s">
        <v>10</v>
      </c>
      <c r="C5" s="15">
        <v>1</v>
      </c>
      <c r="D5" s="27">
        <v>0</v>
      </c>
      <c r="E5" s="15">
        <v>0</v>
      </c>
      <c r="F5" s="16">
        <v>1</v>
      </c>
      <c r="G5" s="16">
        <v>0</v>
      </c>
      <c r="H5" s="16">
        <v>0</v>
      </c>
      <c r="I5" s="15">
        <v>2</v>
      </c>
      <c r="J5" s="15">
        <v>1</v>
      </c>
      <c r="K5" s="15">
        <v>0</v>
      </c>
      <c r="L5" s="15">
        <v>0</v>
      </c>
      <c r="M5" s="15">
        <v>0</v>
      </c>
      <c r="N5" s="15">
        <v>0</v>
      </c>
      <c r="O5" s="15">
        <v>3</v>
      </c>
      <c r="P5" s="15">
        <v>2</v>
      </c>
    </row>
    <row r="6" spans="1:16" ht="49.5" customHeight="1" x14ac:dyDescent="0.25">
      <c r="A6" s="11">
        <v>3</v>
      </c>
      <c r="B6" s="17" t="s">
        <v>107</v>
      </c>
      <c r="C6" s="11">
        <v>36</v>
      </c>
      <c r="D6" s="28">
        <v>36</v>
      </c>
      <c r="E6" s="11">
        <v>6</v>
      </c>
      <c r="F6" s="13">
        <v>6</v>
      </c>
      <c r="G6" s="13">
        <v>4</v>
      </c>
      <c r="H6" s="13">
        <v>4</v>
      </c>
      <c r="I6" s="11">
        <v>9</v>
      </c>
      <c r="J6" s="11">
        <v>9</v>
      </c>
      <c r="K6" s="11">
        <v>2</v>
      </c>
      <c r="L6" s="11">
        <v>2</v>
      </c>
      <c r="M6" s="11">
        <v>21</v>
      </c>
      <c r="N6" s="11">
        <v>21</v>
      </c>
      <c r="O6" s="11">
        <v>78</v>
      </c>
      <c r="P6" s="11">
        <v>78</v>
      </c>
    </row>
    <row r="7" spans="1:16" ht="15.75" x14ac:dyDescent="0.25">
      <c r="A7" s="11"/>
      <c r="B7" s="12" t="s">
        <v>12</v>
      </c>
      <c r="C7" s="11">
        <v>19</v>
      </c>
      <c r="D7" s="27">
        <v>19</v>
      </c>
      <c r="E7" s="13">
        <v>3</v>
      </c>
      <c r="F7" s="11">
        <v>3</v>
      </c>
      <c r="G7" s="13">
        <v>4</v>
      </c>
      <c r="H7" s="13">
        <v>4</v>
      </c>
      <c r="I7" s="11">
        <v>5</v>
      </c>
      <c r="J7" s="11">
        <v>5</v>
      </c>
      <c r="K7" s="11">
        <v>2</v>
      </c>
      <c r="L7" s="11">
        <v>2</v>
      </c>
      <c r="M7" s="11">
        <v>9</v>
      </c>
      <c r="N7" s="11">
        <v>9</v>
      </c>
      <c r="O7" s="11">
        <f>SUM(C7,E7,H7,J7,L7,N7)</f>
        <v>42</v>
      </c>
      <c r="P7" s="11">
        <v>42</v>
      </c>
    </row>
    <row r="8" spans="1:16" ht="15.75" x14ac:dyDescent="0.25">
      <c r="A8" s="11"/>
      <c r="B8" s="12" t="s">
        <v>13</v>
      </c>
      <c r="C8" s="11">
        <v>17</v>
      </c>
      <c r="D8" s="27">
        <v>17</v>
      </c>
      <c r="E8" s="13">
        <v>3</v>
      </c>
      <c r="F8" s="11">
        <v>3</v>
      </c>
      <c r="G8" s="13">
        <v>3</v>
      </c>
      <c r="H8" s="13">
        <v>3</v>
      </c>
      <c r="I8" s="11">
        <v>4</v>
      </c>
      <c r="J8" s="11">
        <v>4</v>
      </c>
      <c r="K8" s="11">
        <v>0</v>
      </c>
      <c r="L8" s="11">
        <v>0</v>
      </c>
      <c r="M8" s="11">
        <v>12</v>
      </c>
      <c r="N8" s="11">
        <v>12</v>
      </c>
      <c r="O8" s="11">
        <f>SUM(C8,E8,H8,J8,L8,N8)</f>
        <v>39</v>
      </c>
      <c r="P8" s="11">
        <v>39</v>
      </c>
    </row>
    <row r="9" spans="1:16" s="5" customFormat="1" ht="15.75" x14ac:dyDescent="0.25">
      <c r="A9" s="18">
        <v>4</v>
      </c>
      <c r="B9" s="17" t="s">
        <v>14</v>
      </c>
      <c r="C9" s="18">
        <v>361</v>
      </c>
      <c r="D9" s="18">
        <v>356</v>
      </c>
      <c r="E9" s="19">
        <v>22</v>
      </c>
      <c r="F9" s="18">
        <v>24</v>
      </c>
      <c r="G9" s="19">
        <v>23</v>
      </c>
      <c r="H9" s="19">
        <v>23</v>
      </c>
      <c r="I9" s="18">
        <v>41</v>
      </c>
      <c r="J9" s="18">
        <v>42</v>
      </c>
      <c r="K9" s="18">
        <v>3</v>
      </c>
      <c r="L9" s="18">
        <v>4</v>
      </c>
      <c r="M9" s="18">
        <v>88</v>
      </c>
      <c r="N9" s="18">
        <v>84</v>
      </c>
      <c r="O9" s="18">
        <v>538</v>
      </c>
      <c r="P9" s="18">
        <v>533</v>
      </c>
    </row>
    <row r="10" spans="1:16" ht="18" customHeight="1" x14ac:dyDescent="0.25">
      <c r="A10" s="20" t="s">
        <v>108</v>
      </c>
      <c r="B10" s="12" t="s">
        <v>15</v>
      </c>
      <c r="C10" s="11">
        <v>339</v>
      </c>
      <c r="D10" s="11">
        <v>339</v>
      </c>
      <c r="E10" s="13">
        <v>16</v>
      </c>
      <c r="F10" s="11">
        <v>18</v>
      </c>
      <c r="G10" s="13">
        <v>16</v>
      </c>
      <c r="H10" s="13">
        <v>16</v>
      </c>
      <c r="I10" s="11">
        <v>30</v>
      </c>
      <c r="J10" s="11">
        <v>31</v>
      </c>
      <c r="K10" s="11">
        <v>2</v>
      </c>
      <c r="L10" s="11">
        <v>3</v>
      </c>
      <c r="M10" s="11">
        <v>73</v>
      </c>
      <c r="N10" s="11">
        <v>72</v>
      </c>
      <c r="O10" s="11">
        <v>476</v>
      </c>
      <c r="P10" s="11">
        <v>479</v>
      </c>
    </row>
    <row r="11" spans="1:16" ht="16.5" customHeight="1" x14ac:dyDescent="0.25">
      <c r="A11" s="20"/>
      <c r="B11" s="12" t="s">
        <v>16</v>
      </c>
      <c r="C11" s="11">
        <v>40</v>
      </c>
      <c r="D11" s="11">
        <v>38</v>
      </c>
      <c r="E11" s="13">
        <v>6</v>
      </c>
      <c r="F11" s="11">
        <v>6</v>
      </c>
      <c r="G11" s="13">
        <v>7</v>
      </c>
      <c r="H11" s="13">
        <v>7</v>
      </c>
      <c r="I11" s="11">
        <v>11</v>
      </c>
      <c r="J11" s="11">
        <v>11</v>
      </c>
      <c r="K11" s="11">
        <v>1</v>
      </c>
      <c r="L11" s="11">
        <v>1</v>
      </c>
      <c r="M11" s="11">
        <v>15</v>
      </c>
      <c r="N11" s="11">
        <v>12</v>
      </c>
      <c r="O11" s="11">
        <v>80</v>
      </c>
      <c r="P11" s="11">
        <v>75</v>
      </c>
    </row>
    <row r="12" spans="1:16" ht="15.75" x14ac:dyDescent="0.25">
      <c r="A12" s="20" t="s">
        <v>109</v>
      </c>
      <c r="B12" s="17" t="s">
        <v>17</v>
      </c>
      <c r="C12" s="11">
        <v>361</v>
      </c>
      <c r="D12" s="20" t="s">
        <v>180</v>
      </c>
      <c r="E12" s="13">
        <v>22</v>
      </c>
      <c r="F12" s="11">
        <v>24</v>
      </c>
      <c r="G12" s="13">
        <v>23</v>
      </c>
      <c r="H12" s="13">
        <v>23</v>
      </c>
      <c r="I12" s="11">
        <v>41</v>
      </c>
      <c r="J12" s="11">
        <v>42</v>
      </c>
      <c r="K12" s="11">
        <v>3</v>
      </c>
      <c r="L12" s="11">
        <v>4</v>
      </c>
      <c r="M12" s="11">
        <v>88</v>
      </c>
      <c r="N12" s="11">
        <v>84</v>
      </c>
      <c r="O12" s="11">
        <v>538</v>
      </c>
      <c r="P12" s="11">
        <v>533</v>
      </c>
    </row>
    <row r="13" spans="1:16" ht="15.75" x14ac:dyDescent="0.25">
      <c r="A13" s="20"/>
      <c r="B13" s="21" t="s">
        <v>18</v>
      </c>
      <c r="C13" s="11">
        <v>65</v>
      </c>
      <c r="D13" s="11">
        <v>59</v>
      </c>
      <c r="E13" s="13">
        <v>1</v>
      </c>
      <c r="F13" s="11">
        <v>1</v>
      </c>
      <c r="G13" s="13">
        <v>1</v>
      </c>
      <c r="H13" s="13">
        <v>0</v>
      </c>
      <c r="I13" s="11">
        <v>7</v>
      </c>
      <c r="J13" s="11">
        <v>8</v>
      </c>
      <c r="K13" s="11">
        <v>0</v>
      </c>
      <c r="L13" s="11">
        <v>0</v>
      </c>
      <c r="M13" s="11">
        <v>12</v>
      </c>
      <c r="N13" s="11">
        <v>12</v>
      </c>
      <c r="O13" s="11">
        <f>SUM(C13,E13,H13,J13,L13,M13)</f>
        <v>86</v>
      </c>
      <c r="P13" s="11">
        <v>80</v>
      </c>
    </row>
    <row r="14" spans="1:16" ht="15.75" x14ac:dyDescent="0.25">
      <c r="A14" s="20"/>
      <c r="B14" s="21" t="s">
        <v>19</v>
      </c>
      <c r="C14" s="11">
        <v>51</v>
      </c>
      <c r="D14" s="11">
        <v>48</v>
      </c>
      <c r="E14" s="13">
        <v>1</v>
      </c>
      <c r="F14" s="11">
        <v>1</v>
      </c>
      <c r="G14" s="13">
        <v>2</v>
      </c>
      <c r="H14" s="13">
        <v>2</v>
      </c>
      <c r="I14" s="11">
        <v>3</v>
      </c>
      <c r="J14" s="11">
        <v>2</v>
      </c>
      <c r="K14" s="11">
        <v>0</v>
      </c>
      <c r="L14" s="11">
        <v>0</v>
      </c>
      <c r="M14" s="11">
        <v>5</v>
      </c>
      <c r="N14" s="11">
        <v>3</v>
      </c>
      <c r="O14" s="11">
        <f t="shared" ref="O14:O21" si="0">SUM(C14,E14,G14,I14,L14,M14)</f>
        <v>62</v>
      </c>
      <c r="P14" s="11">
        <v>56</v>
      </c>
    </row>
    <row r="15" spans="1:16" ht="15.75" x14ac:dyDescent="0.25">
      <c r="A15" s="20"/>
      <c r="B15" s="21" t="s">
        <v>20</v>
      </c>
      <c r="C15" s="11">
        <v>60</v>
      </c>
      <c r="D15" s="11">
        <v>62</v>
      </c>
      <c r="E15" s="13">
        <v>2</v>
      </c>
      <c r="F15" s="11">
        <v>2</v>
      </c>
      <c r="G15" s="13">
        <v>1</v>
      </c>
      <c r="H15" s="13">
        <v>2</v>
      </c>
      <c r="I15" s="11">
        <v>5</v>
      </c>
      <c r="J15" s="11">
        <v>2</v>
      </c>
      <c r="K15" s="11">
        <v>0</v>
      </c>
      <c r="L15" s="11">
        <v>0</v>
      </c>
      <c r="M15" s="11">
        <v>12</v>
      </c>
      <c r="N15" s="11">
        <v>12</v>
      </c>
      <c r="O15" s="11">
        <f t="shared" si="0"/>
        <v>80</v>
      </c>
      <c r="P15" s="11">
        <v>80</v>
      </c>
    </row>
    <row r="16" spans="1:16" ht="15.75" x14ac:dyDescent="0.25">
      <c r="A16" s="20"/>
      <c r="B16" s="21" t="s">
        <v>21</v>
      </c>
      <c r="C16" s="11">
        <v>35</v>
      </c>
      <c r="D16" s="11">
        <v>33</v>
      </c>
      <c r="E16" s="13">
        <v>3</v>
      </c>
      <c r="F16" s="11">
        <v>3</v>
      </c>
      <c r="G16" s="13">
        <v>6</v>
      </c>
      <c r="H16" s="13">
        <v>4</v>
      </c>
      <c r="I16" s="11">
        <v>10</v>
      </c>
      <c r="J16" s="11">
        <v>12</v>
      </c>
      <c r="K16" s="11">
        <v>0</v>
      </c>
      <c r="L16" s="11">
        <v>0</v>
      </c>
      <c r="M16" s="11">
        <v>11</v>
      </c>
      <c r="N16" s="11">
        <v>10</v>
      </c>
      <c r="O16" s="11">
        <f t="shared" si="0"/>
        <v>65</v>
      </c>
      <c r="P16" s="11">
        <v>62</v>
      </c>
    </row>
    <row r="17" spans="1:16" ht="15.75" x14ac:dyDescent="0.25">
      <c r="A17" s="20"/>
      <c r="B17" s="21" t="s">
        <v>22</v>
      </c>
      <c r="C17" s="11">
        <v>67</v>
      </c>
      <c r="D17" s="11">
        <v>56</v>
      </c>
      <c r="E17" s="13">
        <v>6</v>
      </c>
      <c r="F17" s="11">
        <v>7</v>
      </c>
      <c r="G17" s="13">
        <v>3</v>
      </c>
      <c r="H17" s="13">
        <v>3</v>
      </c>
      <c r="I17" s="11">
        <v>6</v>
      </c>
      <c r="J17" s="11">
        <v>6</v>
      </c>
      <c r="K17" s="11">
        <v>1</v>
      </c>
      <c r="L17" s="11">
        <v>2</v>
      </c>
      <c r="M17" s="11">
        <v>14</v>
      </c>
      <c r="N17" s="11">
        <v>13</v>
      </c>
      <c r="O17" s="11">
        <f t="shared" si="0"/>
        <v>98</v>
      </c>
      <c r="P17" s="11">
        <v>87</v>
      </c>
    </row>
    <row r="18" spans="1:16" ht="15.75" x14ac:dyDescent="0.25">
      <c r="A18" s="20"/>
      <c r="B18" s="21" t="s">
        <v>23</v>
      </c>
      <c r="C18" s="11">
        <v>83</v>
      </c>
      <c r="D18" s="11">
        <v>87</v>
      </c>
      <c r="E18" s="13">
        <v>9</v>
      </c>
      <c r="F18" s="11">
        <v>11</v>
      </c>
      <c r="G18" s="13">
        <v>10</v>
      </c>
      <c r="H18" s="13">
        <v>10</v>
      </c>
      <c r="I18" s="11">
        <v>10</v>
      </c>
      <c r="J18" s="11">
        <v>12</v>
      </c>
      <c r="K18" s="11">
        <v>2</v>
      </c>
      <c r="L18" s="11">
        <v>2</v>
      </c>
      <c r="M18" s="11">
        <v>34</v>
      </c>
      <c r="N18" s="11">
        <v>36</v>
      </c>
      <c r="O18" s="11">
        <f t="shared" si="0"/>
        <v>148</v>
      </c>
      <c r="P18" s="11">
        <v>135</v>
      </c>
    </row>
    <row r="19" spans="1:16" ht="15.75" x14ac:dyDescent="0.25">
      <c r="A19" s="20" t="s">
        <v>110</v>
      </c>
      <c r="B19" s="12" t="s">
        <v>24</v>
      </c>
      <c r="C19" s="11">
        <v>180</v>
      </c>
      <c r="D19" s="11">
        <v>175</v>
      </c>
      <c r="E19" s="13">
        <v>15</v>
      </c>
      <c r="F19" s="11">
        <v>16</v>
      </c>
      <c r="G19" s="13">
        <v>12</v>
      </c>
      <c r="H19" s="13">
        <v>12</v>
      </c>
      <c r="I19" s="11">
        <v>18</v>
      </c>
      <c r="J19" s="11">
        <v>21</v>
      </c>
      <c r="K19" s="11">
        <v>2</v>
      </c>
      <c r="L19" s="11">
        <v>3</v>
      </c>
      <c r="M19" s="11">
        <v>50</v>
      </c>
      <c r="N19" s="11">
        <v>51</v>
      </c>
      <c r="O19" s="11">
        <f t="shared" si="0"/>
        <v>278</v>
      </c>
      <c r="P19" s="11">
        <v>278</v>
      </c>
    </row>
    <row r="20" spans="1:16" ht="15.75" x14ac:dyDescent="0.25">
      <c r="A20" s="20"/>
      <c r="B20" s="12" t="s">
        <v>25</v>
      </c>
      <c r="C20" s="11">
        <v>181</v>
      </c>
      <c r="D20" s="11">
        <v>180</v>
      </c>
      <c r="E20" s="13">
        <v>7</v>
      </c>
      <c r="F20" s="11">
        <v>8</v>
      </c>
      <c r="G20" s="13">
        <v>11</v>
      </c>
      <c r="H20" s="13">
        <v>11</v>
      </c>
      <c r="I20" s="11">
        <v>23</v>
      </c>
      <c r="J20" s="11">
        <v>21</v>
      </c>
      <c r="K20" s="11">
        <v>1</v>
      </c>
      <c r="L20" s="11">
        <v>1</v>
      </c>
      <c r="M20" s="11">
        <v>38</v>
      </c>
      <c r="N20" s="11">
        <v>33</v>
      </c>
      <c r="O20" s="11">
        <f t="shared" si="0"/>
        <v>261</v>
      </c>
      <c r="P20" s="11">
        <v>257</v>
      </c>
    </row>
    <row r="21" spans="1:16" ht="15.75" x14ac:dyDescent="0.25">
      <c r="A21" s="20" t="s">
        <v>111</v>
      </c>
      <c r="B21" s="12" t="s">
        <v>26</v>
      </c>
      <c r="C21" s="11">
        <v>296</v>
      </c>
      <c r="D21" s="11">
        <v>298</v>
      </c>
      <c r="E21" s="13">
        <v>21</v>
      </c>
      <c r="F21" s="11">
        <v>23</v>
      </c>
      <c r="G21" s="13">
        <v>22</v>
      </c>
      <c r="H21" s="13">
        <v>23</v>
      </c>
      <c r="I21" s="11">
        <v>31</v>
      </c>
      <c r="J21" s="11">
        <v>34</v>
      </c>
      <c r="K21" s="11">
        <v>3</v>
      </c>
      <c r="L21" s="11">
        <v>4</v>
      </c>
      <c r="M21" s="11">
        <v>76</v>
      </c>
      <c r="N21" s="11">
        <v>72</v>
      </c>
      <c r="O21" s="11">
        <f t="shared" si="0"/>
        <v>450</v>
      </c>
      <c r="P21" s="11">
        <v>454</v>
      </c>
    </row>
    <row r="22" spans="1:16" ht="31.5" x14ac:dyDescent="0.25">
      <c r="A22" s="20" t="s">
        <v>113</v>
      </c>
      <c r="B22" s="12" t="s">
        <v>112</v>
      </c>
      <c r="C22" s="11">
        <v>195</v>
      </c>
      <c r="D22" s="11">
        <v>231</v>
      </c>
      <c r="E22" s="13">
        <v>10</v>
      </c>
      <c r="F22" s="11">
        <v>14</v>
      </c>
      <c r="G22" s="13">
        <v>12</v>
      </c>
      <c r="H22" s="13">
        <v>14</v>
      </c>
      <c r="I22" s="11">
        <v>24</v>
      </c>
      <c r="J22" s="11">
        <v>21</v>
      </c>
      <c r="K22" s="11">
        <v>1</v>
      </c>
      <c r="L22" s="11">
        <v>2</v>
      </c>
      <c r="M22" s="11">
        <v>41</v>
      </c>
      <c r="N22" s="11">
        <v>41</v>
      </c>
      <c r="O22" s="11">
        <f>SUM(C22,E22,G22,I22,L22,N22)</f>
        <v>284</v>
      </c>
      <c r="P22" s="11">
        <v>303</v>
      </c>
    </row>
    <row r="23" spans="1:16" ht="31.5" x14ac:dyDescent="0.25">
      <c r="A23" s="20" t="s">
        <v>114</v>
      </c>
      <c r="B23" s="17" t="s">
        <v>27</v>
      </c>
      <c r="C23" s="11">
        <v>361</v>
      </c>
      <c r="D23" s="11">
        <v>356</v>
      </c>
      <c r="E23" s="13">
        <v>22</v>
      </c>
      <c r="F23" s="11">
        <v>24</v>
      </c>
      <c r="G23" s="13">
        <v>23</v>
      </c>
      <c r="H23" s="13">
        <v>23</v>
      </c>
      <c r="I23" s="11">
        <v>41</v>
      </c>
      <c r="J23" s="11">
        <v>42</v>
      </c>
      <c r="K23" s="11">
        <v>3</v>
      </c>
      <c r="L23" s="11">
        <v>4</v>
      </c>
      <c r="M23" s="11">
        <v>88</v>
      </c>
      <c r="N23" s="11">
        <v>84</v>
      </c>
      <c r="O23" s="11">
        <f>SUM(C23,E23,G23,I23,L23,M23)</f>
        <v>539</v>
      </c>
      <c r="P23" s="11">
        <v>533</v>
      </c>
    </row>
    <row r="24" spans="1:16" ht="15.75" x14ac:dyDescent="0.25">
      <c r="A24" s="20"/>
      <c r="B24" s="12" t="s">
        <v>28</v>
      </c>
      <c r="C24" s="11">
        <v>303</v>
      </c>
      <c r="D24" s="11">
        <v>305</v>
      </c>
      <c r="E24" s="11">
        <v>18</v>
      </c>
      <c r="F24" s="13">
        <v>20</v>
      </c>
      <c r="G24" s="13">
        <v>17</v>
      </c>
      <c r="H24" s="13">
        <v>17</v>
      </c>
      <c r="I24" s="11">
        <v>24</v>
      </c>
      <c r="J24" s="11">
        <v>25</v>
      </c>
      <c r="K24" s="11">
        <v>3</v>
      </c>
      <c r="L24" s="11">
        <v>4</v>
      </c>
      <c r="M24" s="11">
        <v>84</v>
      </c>
      <c r="N24" s="11">
        <v>80</v>
      </c>
      <c r="O24" s="11">
        <f>SUM(C24,F24,G24,I24,L24,M24)</f>
        <v>452</v>
      </c>
      <c r="P24" s="11">
        <v>451</v>
      </c>
    </row>
    <row r="25" spans="1:16" ht="15.75" x14ac:dyDescent="0.25">
      <c r="A25" s="20"/>
      <c r="B25" s="12" t="s">
        <v>29</v>
      </c>
      <c r="C25" s="11">
        <v>40</v>
      </c>
      <c r="D25" s="11">
        <v>40</v>
      </c>
      <c r="E25" s="11">
        <v>3</v>
      </c>
      <c r="F25" s="13">
        <v>3</v>
      </c>
      <c r="G25" s="13">
        <v>6</v>
      </c>
      <c r="H25" s="13">
        <v>6</v>
      </c>
      <c r="I25" s="11">
        <v>17</v>
      </c>
      <c r="J25" s="11">
        <v>17</v>
      </c>
      <c r="K25" s="11">
        <v>0</v>
      </c>
      <c r="L25" s="11">
        <v>0</v>
      </c>
      <c r="M25" s="11">
        <v>4</v>
      </c>
      <c r="N25" s="11">
        <v>4</v>
      </c>
      <c r="O25" s="11">
        <f>SUM(C25,F25,G25,I25,L25,M25)</f>
        <v>70</v>
      </c>
      <c r="P25" s="11">
        <v>70</v>
      </c>
    </row>
    <row r="26" spans="1:16" ht="31.5" x14ac:dyDescent="0.25">
      <c r="A26" s="20"/>
      <c r="B26" s="12" t="s">
        <v>30</v>
      </c>
      <c r="C26" s="11">
        <v>18</v>
      </c>
      <c r="D26" s="11">
        <v>18</v>
      </c>
      <c r="E26" s="11">
        <v>1</v>
      </c>
      <c r="F26" s="13">
        <v>1</v>
      </c>
      <c r="G26" s="13">
        <v>0</v>
      </c>
      <c r="H26" s="13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f>SUM(C26,F26,G26,I26,L26,M26)</f>
        <v>19</v>
      </c>
      <c r="P26" s="11">
        <v>19</v>
      </c>
    </row>
    <row r="27" spans="1:16" ht="15.75" x14ac:dyDescent="0.25">
      <c r="A27" s="20" t="s">
        <v>115</v>
      </c>
      <c r="B27" s="17" t="s">
        <v>31</v>
      </c>
      <c r="C27" s="11">
        <v>195</v>
      </c>
      <c r="D27" s="11">
        <v>231</v>
      </c>
      <c r="E27" s="11">
        <v>7</v>
      </c>
      <c r="F27" s="13">
        <v>8</v>
      </c>
      <c r="G27" s="13">
        <v>7</v>
      </c>
      <c r="H27" s="13">
        <v>7</v>
      </c>
      <c r="I27" s="11">
        <v>22</v>
      </c>
      <c r="J27" s="11">
        <v>23</v>
      </c>
      <c r="K27" s="11">
        <v>1</v>
      </c>
      <c r="L27" s="11">
        <v>2</v>
      </c>
      <c r="M27" s="11">
        <v>32</v>
      </c>
      <c r="N27" s="11">
        <v>32</v>
      </c>
      <c r="O27" s="11">
        <v>264</v>
      </c>
      <c r="P27" s="11">
        <v>303</v>
      </c>
    </row>
    <row r="28" spans="1:16" ht="31.5" x14ac:dyDescent="0.25">
      <c r="A28" s="20"/>
      <c r="B28" s="12" t="s">
        <v>32</v>
      </c>
      <c r="C28" s="11">
        <v>16</v>
      </c>
      <c r="D28" s="11">
        <v>16</v>
      </c>
      <c r="E28" s="11">
        <v>0</v>
      </c>
      <c r="F28" s="13">
        <v>0</v>
      </c>
      <c r="G28" s="13">
        <v>0</v>
      </c>
      <c r="H28" s="13">
        <v>0</v>
      </c>
      <c r="I28" s="11">
        <v>0</v>
      </c>
      <c r="J28" s="11">
        <v>0</v>
      </c>
      <c r="K28" s="11">
        <v>0</v>
      </c>
      <c r="L28" s="11">
        <v>0</v>
      </c>
      <c r="M28" s="11">
        <v>1</v>
      </c>
      <c r="N28" s="11">
        <v>1</v>
      </c>
      <c r="O28" s="11">
        <f>SUM(C28,F28,G28,I28,L28,M28)</f>
        <v>17</v>
      </c>
      <c r="P28" s="11">
        <v>17</v>
      </c>
    </row>
    <row r="29" spans="1:16" ht="30" customHeight="1" x14ac:dyDescent="0.25">
      <c r="A29" s="20"/>
      <c r="B29" s="12" t="s">
        <v>33</v>
      </c>
      <c r="C29" s="11">
        <v>43</v>
      </c>
      <c r="D29" s="11">
        <v>43</v>
      </c>
      <c r="E29" s="11">
        <v>0</v>
      </c>
      <c r="F29" s="13">
        <v>0</v>
      </c>
      <c r="G29" s="13">
        <v>0</v>
      </c>
      <c r="H29" s="13">
        <v>0</v>
      </c>
      <c r="I29" s="11">
        <v>0</v>
      </c>
      <c r="J29" s="11">
        <v>0</v>
      </c>
      <c r="K29" s="11">
        <v>0</v>
      </c>
      <c r="L29" s="11">
        <v>0</v>
      </c>
      <c r="M29" s="11">
        <v>2</v>
      </c>
      <c r="N29" s="11">
        <v>2</v>
      </c>
      <c r="O29" s="11">
        <f>SUM(C29,F29,G29,I29,L29,M29)</f>
        <v>45</v>
      </c>
      <c r="P29" s="11">
        <v>45</v>
      </c>
    </row>
    <row r="30" spans="1:16" ht="15.75" x14ac:dyDescent="0.25">
      <c r="A30" s="20"/>
      <c r="B30" s="12" t="s">
        <v>34</v>
      </c>
      <c r="C30" s="11">
        <v>2</v>
      </c>
      <c r="D30" s="11">
        <v>2</v>
      </c>
      <c r="E30" s="11">
        <v>0</v>
      </c>
      <c r="F30" s="13">
        <v>0</v>
      </c>
      <c r="G30" s="13">
        <v>1</v>
      </c>
      <c r="H30" s="13">
        <v>0</v>
      </c>
      <c r="I30" s="11">
        <v>0</v>
      </c>
      <c r="J30" s="11">
        <v>0</v>
      </c>
      <c r="K30" s="11">
        <v>0</v>
      </c>
      <c r="L30" s="11">
        <v>0</v>
      </c>
      <c r="M30" s="11">
        <v>3</v>
      </c>
      <c r="N30" s="11">
        <v>0</v>
      </c>
      <c r="O30" s="11">
        <v>2</v>
      </c>
      <c r="P30" s="11">
        <v>2</v>
      </c>
    </row>
    <row r="31" spans="1:16" ht="15.75" x14ac:dyDescent="0.25">
      <c r="A31" s="20"/>
      <c r="B31" s="12" t="s">
        <v>35</v>
      </c>
      <c r="C31" s="11">
        <v>134</v>
      </c>
      <c r="D31" s="11">
        <v>172</v>
      </c>
      <c r="E31" s="11">
        <v>7</v>
      </c>
      <c r="F31" s="13">
        <v>8</v>
      </c>
      <c r="G31" s="13">
        <v>6</v>
      </c>
      <c r="H31" s="13">
        <v>7</v>
      </c>
      <c r="I31" s="11">
        <v>22</v>
      </c>
      <c r="J31" s="11">
        <v>23</v>
      </c>
      <c r="K31" s="11">
        <v>1</v>
      </c>
      <c r="L31" s="11">
        <v>2</v>
      </c>
      <c r="M31" s="11">
        <v>25</v>
      </c>
      <c r="N31" s="11">
        <v>29</v>
      </c>
      <c r="O31" s="11">
        <f>SUM(C31,F31,H31,J31,L31,N31)</f>
        <v>203</v>
      </c>
      <c r="P31" s="11">
        <v>241</v>
      </c>
    </row>
    <row r="32" spans="1:16" ht="15.75" x14ac:dyDescent="0.25">
      <c r="A32" s="20"/>
      <c r="B32" s="12" t="s">
        <v>175</v>
      </c>
      <c r="C32" s="11">
        <v>0</v>
      </c>
      <c r="D32" s="11">
        <v>0</v>
      </c>
      <c r="E32" s="11">
        <v>0</v>
      </c>
      <c r="F32" s="13">
        <v>0</v>
      </c>
      <c r="G32" s="13">
        <v>0</v>
      </c>
      <c r="H32" s="13">
        <v>0</v>
      </c>
      <c r="I32" s="11">
        <v>0</v>
      </c>
      <c r="J32" s="11">
        <v>0</v>
      </c>
      <c r="K32" s="11">
        <v>0</v>
      </c>
      <c r="L32" s="11">
        <v>0</v>
      </c>
      <c r="M32" s="11">
        <v>1</v>
      </c>
      <c r="N32" s="11">
        <v>1</v>
      </c>
      <c r="O32" s="11">
        <f>SUM(D32,F32,H32,J32,L32,N32)</f>
        <v>1</v>
      </c>
      <c r="P32" s="11">
        <v>1</v>
      </c>
    </row>
    <row r="33" spans="1:16" ht="50.25" customHeight="1" x14ac:dyDescent="0.25">
      <c r="A33" s="20" t="s">
        <v>116</v>
      </c>
      <c r="B33" s="17" t="s">
        <v>36</v>
      </c>
      <c r="C33" s="11">
        <v>5</v>
      </c>
      <c r="D33" s="11">
        <v>4</v>
      </c>
      <c r="E33" s="11">
        <v>1</v>
      </c>
      <c r="F33" s="13">
        <v>1</v>
      </c>
      <c r="G33" s="13">
        <v>2</v>
      </c>
      <c r="H33" s="13">
        <v>1</v>
      </c>
      <c r="I33" s="11">
        <v>0</v>
      </c>
      <c r="J33" s="11">
        <v>0</v>
      </c>
      <c r="K33" s="11">
        <f t="shared" ref="K33" si="1">SUM(K34:K36)</f>
        <v>0</v>
      </c>
      <c r="L33" s="11">
        <v>0</v>
      </c>
      <c r="M33" s="11">
        <v>3</v>
      </c>
      <c r="N33" s="11">
        <v>3</v>
      </c>
      <c r="O33" s="11">
        <v>11</v>
      </c>
      <c r="P33" s="11">
        <v>9</v>
      </c>
    </row>
    <row r="34" spans="1:16" ht="31.5" x14ac:dyDescent="0.25">
      <c r="A34" s="20"/>
      <c r="B34" s="12" t="s">
        <v>37</v>
      </c>
      <c r="C34" s="11">
        <v>1</v>
      </c>
      <c r="D34" s="11">
        <v>0</v>
      </c>
      <c r="E34" s="11">
        <v>0</v>
      </c>
      <c r="F34" s="13">
        <v>0</v>
      </c>
      <c r="G34" s="13">
        <v>0</v>
      </c>
      <c r="H34" s="13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f>SUM(C34,F34,H34,J34,L34,N34)</f>
        <v>1</v>
      </c>
      <c r="P34" s="11">
        <v>0</v>
      </c>
    </row>
    <row r="35" spans="1:16" ht="15.75" x14ac:dyDescent="0.25">
      <c r="A35" s="20"/>
      <c r="B35" s="12" t="s">
        <v>38</v>
      </c>
      <c r="C35" s="11">
        <v>2</v>
      </c>
      <c r="D35" s="11">
        <v>2</v>
      </c>
      <c r="E35" s="11">
        <v>0</v>
      </c>
      <c r="F35" s="13">
        <v>0</v>
      </c>
      <c r="G35" s="13">
        <v>1</v>
      </c>
      <c r="H35" s="13">
        <v>1</v>
      </c>
      <c r="I35" s="11">
        <v>0</v>
      </c>
      <c r="J35" s="11">
        <v>0</v>
      </c>
      <c r="K35" s="11">
        <v>0</v>
      </c>
      <c r="L35" s="11">
        <v>0</v>
      </c>
      <c r="M35" s="11">
        <v>1</v>
      </c>
      <c r="N35" s="11">
        <v>1</v>
      </c>
      <c r="O35" s="11">
        <f>SUM(C35,F35,H35,J35,L35,N35)</f>
        <v>4</v>
      </c>
      <c r="P35" s="11">
        <v>4</v>
      </c>
    </row>
    <row r="36" spans="1:16" ht="15.75" x14ac:dyDescent="0.25">
      <c r="A36" s="20"/>
      <c r="B36" s="12" t="s">
        <v>39</v>
      </c>
      <c r="C36" s="11">
        <v>2</v>
      </c>
      <c r="D36" s="11">
        <v>2</v>
      </c>
      <c r="E36" s="11">
        <v>1</v>
      </c>
      <c r="F36" s="13">
        <v>1</v>
      </c>
      <c r="G36" s="13">
        <v>1</v>
      </c>
      <c r="H36" s="13">
        <v>0</v>
      </c>
      <c r="I36" s="11">
        <v>0</v>
      </c>
      <c r="J36" s="11">
        <v>0</v>
      </c>
      <c r="K36" s="11">
        <v>0</v>
      </c>
      <c r="L36" s="11">
        <v>0</v>
      </c>
      <c r="M36" s="11">
        <v>2</v>
      </c>
      <c r="N36" s="11">
        <v>2</v>
      </c>
      <c r="O36" s="11">
        <v>6</v>
      </c>
      <c r="P36" s="11">
        <v>5</v>
      </c>
    </row>
    <row r="37" spans="1:16" ht="31.5" x14ac:dyDescent="0.25">
      <c r="A37" s="20" t="s">
        <v>117</v>
      </c>
      <c r="B37" s="17" t="s">
        <v>40</v>
      </c>
      <c r="C37" s="11">
        <v>114</v>
      </c>
      <c r="D37" s="11">
        <v>90</v>
      </c>
      <c r="E37" s="11">
        <v>11</v>
      </c>
      <c r="F37" s="13">
        <v>11</v>
      </c>
      <c r="G37" s="13">
        <v>10</v>
      </c>
      <c r="H37" s="13">
        <v>10</v>
      </c>
      <c r="I37" s="11">
        <v>12</v>
      </c>
      <c r="J37" s="11">
        <v>11</v>
      </c>
      <c r="K37" s="11">
        <v>2</v>
      </c>
      <c r="L37" s="11">
        <v>2</v>
      </c>
      <c r="M37" s="11">
        <v>42</v>
      </c>
      <c r="N37" s="11">
        <v>30</v>
      </c>
      <c r="O37" s="11">
        <v>148</v>
      </c>
      <c r="P37" s="11">
        <v>154</v>
      </c>
    </row>
    <row r="38" spans="1:16" ht="15.75" x14ac:dyDescent="0.25">
      <c r="A38" s="20"/>
      <c r="B38" s="12" t="s">
        <v>41</v>
      </c>
      <c r="C38" s="11">
        <v>30</v>
      </c>
      <c r="D38" s="11">
        <v>30</v>
      </c>
      <c r="E38" s="11">
        <v>1</v>
      </c>
      <c r="F38" s="13">
        <v>1</v>
      </c>
      <c r="G38" s="13">
        <v>1</v>
      </c>
      <c r="H38" s="13">
        <v>1</v>
      </c>
      <c r="I38" s="11">
        <v>2</v>
      </c>
      <c r="J38" s="11">
        <v>2</v>
      </c>
      <c r="K38" s="11">
        <v>0</v>
      </c>
      <c r="L38" s="11">
        <v>0</v>
      </c>
      <c r="M38" s="11">
        <v>6</v>
      </c>
      <c r="N38" s="11">
        <v>6</v>
      </c>
      <c r="O38" s="11">
        <f>SUM(C38,F38,H38,J38,L38,N38)</f>
        <v>40</v>
      </c>
      <c r="P38" s="11">
        <v>40</v>
      </c>
    </row>
    <row r="39" spans="1:16" ht="31.5" x14ac:dyDescent="0.25">
      <c r="A39" s="20"/>
      <c r="B39" s="12" t="s">
        <v>42</v>
      </c>
      <c r="C39" s="11">
        <v>1</v>
      </c>
      <c r="D39" s="11">
        <v>1</v>
      </c>
      <c r="E39" s="11">
        <v>0</v>
      </c>
      <c r="F39" s="13">
        <v>0</v>
      </c>
      <c r="G39" s="13">
        <v>0</v>
      </c>
      <c r="H39" s="13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f>SUM(C39,F39,H39,J39,L39,N39)</f>
        <v>1</v>
      </c>
      <c r="P39" s="11">
        <v>1</v>
      </c>
    </row>
    <row r="40" spans="1:16" ht="15.75" x14ac:dyDescent="0.25">
      <c r="A40" s="20"/>
      <c r="B40" s="12" t="s">
        <v>43</v>
      </c>
      <c r="C40" s="11">
        <v>83</v>
      </c>
      <c r="D40" s="11">
        <v>62</v>
      </c>
      <c r="E40" s="11">
        <v>10</v>
      </c>
      <c r="F40" s="13">
        <v>10</v>
      </c>
      <c r="G40" s="13">
        <v>9</v>
      </c>
      <c r="H40" s="13">
        <v>9</v>
      </c>
      <c r="I40" s="11">
        <v>10</v>
      </c>
      <c r="J40" s="11">
        <v>9</v>
      </c>
      <c r="K40" s="11">
        <v>2</v>
      </c>
      <c r="L40" s="11">
        <v>2</v>
      </c>
      <c r="M40" s="11">
        <v>36</v>
      </c>
      <c r="N40" s="11">
        <v>24</v>
      </c>
      <c r="O40" s="11">
        <v>113</v>
      </c>
      <c r="P40" s="11">
        <v>116</v>
      </c>
    </row>
    <row r="41" spans="1:16" ht="31.5" x14ac:dyDescent="0.25">
      <c r="A41" s="20" t="s">
        <v>118</v>
      </c>
      <c r="B41" s="17" t="s">
        <v>44</v>
      </c>
      <c r="C41" s="11">
        <v>3</v>
      </c>
      <c r="D41" s="11">
        <v>1</v>
      </c>
      <c r="E41" s="11">
        <v>0</v>
      </c>
      <c r="F41" s="13">
        <v>0</v>
      </c>
      <c r="G41" s="13">
        <f t="shared" ref="G41" si="2">SUM(G42:G43)</f>
        <v>0</v>
      </c>
      <c r="H41" s="13">
        <v>0</v>
      </c>
      <c r="I41" s="11">
        <v>0</v>
      </c>
      <c r="J41" s="11">
        <v>0</v>
      </c>
      <c r="K41" s="11">
        <v>0</v>
      </c>
      <c r="L41" s="11">
        <v>0</v>
      </c>
      <c r="M41" s="11">
        <v>2</v>
      </c>
      <c r="N41" s="11">
        <v>0</v>
      </c>
      <c r="O41" s="11">
        <v>5</v>
      </c>
      <c r="P41" s="11">
        <v>1</v>
      </c>
    </row>
    <row r="42" spans="1:16" ht="15.75" x14ac:dyDescent="0.25">
      <c r="A42" s="20"/>
      <c r="B42" s="12" t="s">
        <v>45</v>
      </c>
      <c r="C42" s="11">
        <v>2</v>
      </c>
      <c r="D42" s="11">
        <v>0</v>
      </c>
      <c r="E42" s="11">
        <v>0</v>
      </c>
      <c r="F42" s="13">
        <v>0</v>
      </c>
      <c r="G42" s="13">
        <v>0</v>
      </c>
      <c r="H42" s="13">
        <v>0</v>
      </c>
      <c r="I42" s="11">
        <v>0</v>
      </c>
      <c r="J42" s="11">
        <v>0</v>
      </c>
      <c r="K42" s="11">
        <v>0</v>
      </c>
      <c r="L42" s="11">
        <v>0</v>
      </c>
      <c r="M42" s="11">
        <v>1</v>
      </c>
      <c r="N42" s="11">
        <v>0</v>
      </c>
      <c r="O42" s="11">
        <f>SUM(C42,F42,H42,J42,L42,M42)</f>
        <v>3</v>
      </c>
      <c r="P42" s="11">
        <v>0</v>
      </c>
    </row>
    <row r="43" spans="1:16" ht="15.75" x14ac:dyDescent="0.25">
      <c r="A43" s="20"/>
      <c r="B43" s="12" t="s">
        <v>24</v>
      </c>
      <c r="C43" s="11">
        <v>1</v>
      </c>
      <c r="D43" s="11">
        <v>1</v>
      </c>
      <c r="E43" s="11">
        <v>0</v>
      </c>
      <c r="F43" s="13">
        <v>0</v>
      </c>
      <c r="G43" s="13">
        <v>0</v>
      </c>
      <c r="H43" s="13">
        <v>0</v>
      </c>
      <c r="I43" s="11">
        <v>0</v>
      </c>
      <c r="J43" s="11">
        <v>0</v>
      </c>
      <c r="K43" s="11">
        <v>0</v>
      </c>
      <c r="L43" s="11">
        <v>0</v>
      </c>
      <c r="M43" s="11">
        <v>1</v>
      </c>
      <c r="N43" s="11">
        <v>0</v>
      </c>
      <c r="O43" s="11">
        <v>2</v>
      </c>
      <c r="P43" s="11">
        <v>1</v>
      </c>
    </row>
    <row r="44" spans="1:16" ht="15.75" x14ac:dyDescent="0.25">
      <c r="A44" s="20" t="s">
        <v>119</v>
      </c>
      <c r="B44" s="12" t="s">
        <v>46</v>
      </c>
      <c r="C44" s="11">
        <v>0</v>
      </c>
      <c r="D44" s="11">
        <v>0</v>
      </c>
      <c r="E44" s="11">
        <v>0</v>
      </c>
      <c r="F44" s="13">
        <v>0</v>
      </c>
      <c r="G44" s="13">
        <v>0</v>
      </c>
      <c r="H44" s="13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f>SUM(D44,E44,G44,I44,K44,N44)</f>
        <v>0</v>
      </c>
      <c r="P44" s="11">
        <v>0</v>
      </c>
    </row>
    <row r="45" spans="1:16" ht="31.5" x14ac:dyDescent="0.25">
      <c r="A45" s="20" t="s">
        <v>120</v>
      </c>
      <c r="B45" s="12" t="s">
        <v>47</v>
      </c>
      <c r="C45" s="11">
        <v>0</v>
      </c>
      <c r="D45" s="11">
        <v>0</v>
      </c>
      <c r="E45" s="11">
        <v>0</v>
      </c>
      <c r="F45" s="13">
        <v>0</v>
      </c>
      <c r="G45" s="13">
        <v>0</v>
      </c>
      <c r="H45" s="13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f>SUM(D45,E45,G45,I45,K45,N45)</f>
        <v>0</v>
      </c>
      <c r="P45" s="11">
        <v>0</v>
      </c>
    </row>
    <row r="46" spans="1:16" ht="15.75" x14ac:dyDescent="0.25">
      <c r="A46" s="20" t="s">
        <v>121</v>
      </c>
      <c r="B46" s="12" t="s">
        <v>48</v>
      </c>
      <c r="C46" s="11">
        <v>0</v>
      </c>
      <c r="D46" s="11">
        <v>0</v>
      </c>
      <c r="E46" s="11">
        <v>0</v>
      </c>
      <c r="F46" s="13">
        <v>0</v>
      </c>
      <c r="G46" s="13">
        <v>0</v>
      </c>
      <c r="H46" s="13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f>SUM(D46,E46,G46,I46,K46,N46)</f>
        <v>0</v>
      </c>
      <c r="P46" s="11">
        <v>0</v>
      </c>
    </row>
    <row r="47" spans="1:16" ht="15.75" x14ac:dyDescent="0.25">
      <c r="A47" s="20" t="s">
        <v>122</v>
      </c>
      <c r="B47" s="17" t="s">
        <v>49</v>
      </c>
      <c r="C47" s="11">
        <v>30</v>
      </c>
      <c r="D47" s="11">
        <v>30</v>
      </c>
      <c r="E47" s="11">
        <f t="shared" ref="E47:M47" si="3">SUM(E48:E52)</f>
        <v>1</v>
      </c>
      <c r="F47" s="13">
        <v>1</v>
      </c>
      <c r="G47" s="13">
        <f t="shared" si="3"/>
        <v>1</v>
      </c>
      <c r="H47" s="13">
        <v>1</v>
      </c>
      <c r="I47" s="11">
        <v>2</v>
      </c>
      <c r="J47" s="11">
        <v>2</v>
      </c>
      <c r="K47" s="11">
        <f t="shared" si="3"/>
        <v>0</v>
      </c>
      <c r="L47" s="11">
        <v>0</v>
      </c>
      <c r="M47" s="11">
        <f t="shared" si="3"/>
        <v>7</v>
      </c>
      <c r="N47" s="11">
        <v>6</v>
      </c>
      <c r="O47" s="11">
        <v>41</v>
      </c>
      <c r="P47" s="11">
        <v>40</v>
      </c>
    </row>
    <row r="48" spans="1:16" ht="15.75" x14ac:dyDescent="0.25">
      <c r="A48" s="20"/>
      <c r="B48" s="12" t="s">
        <v>50</v>
      </c>
      <c r="C48" s="11">
        <v>0</v>
      </c>
      <c r="D48" s="11">
        <v>0</v>
      </c>
      <c r="E48" s="11">
        <v>0</v>
      </c>
      <c r="F48" s="13">
        <v>0</v>
      </c>
      <c r="G48" s="13">
        <v>0</v>
      </c>
      <c r="H48" s="13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f>SUM(C48,F48,H48,J48,L48,N48)</f>
        <v>0</v>
      </c>
      <c r="P48" s="11">
        <v>0</v>
      </c>
    </row>
    <row r="49" spans="1:16" ht="15.75" x14ac:dyDescent="0.25">
      <c r="A49" s="20"/>
      <c r="B49" s="12" t="s">
        <v>51</v>
      </c>
      <c r="C49" s="11">
        <v>0</v>
      </c>
      <c r="D49" s="11">
        <v>0</v>
      </c>
      <c r="E49" s="11">
        <v>0</v>
      </c>
      <c r="F49" s="13">
        <v>0</v>
      </c>
      <c r="G49" s="13">
        <v>0</v>
      </c>
      <c r="H49" s="13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f>SUM(C49,F49,H49,J49,L49,N49)</f>
        <v>0</v>
      </c>
      <c r="P49" s="11">
        <v>0</v>
      </c>
    </row>
    <row r="50" spans="1:16" ht="15.75" x14ac:dyDescent="0.25">
      <c r="A50" s="20"/>
      <c r="B50" s="12" t="s">
        <v>52</v>
      </c>
      <c r="C50" s="11">
        <v>0</v>
      </c>
      <c r="D50" s="11">
        <v>0</v>
      </c>
      <c r="E50" s="11">
        <v>0</v>
      </c>
      <c r="F50" s="13">
        <v>0</v>
      </c>
      <c r="G50" s="13">
        <v>0</v>
      </c>
      <c r="H50" s="13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f>SUM(C50,F50,H50,J50,L50,N50)</f>
        <v>0</v>
      </c>
      <c r="P50" s="11">
        <v>0</v>
      </c>
    </row>
    <row r="51" spans="1:16" ht="15.75" x14ac:dyDescent="0.25">
      <c r="A51" s="20"/>
      <c r="B51" s="12" t="s">
        <v>53</v>
      </c>
      <c r="C51" s="11">
        <v>0</v>
      </c>
      <c r="D51" s="11">
        <v>0</v>
      </c>
      <c r="E51" s="11">
        <v>0</v>
      </c>
      <c r="F51" s="13">
        <v>0</v>
      </c>
      <c r="G51" s="13">
        <v>0</v>
      </c>
      <c r="H51" s="13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f>SUM(C51,F51,H51,J51,L51,N51)</f>
        <v>0</v>
      </c>
      <c r="P51" s="11">
        <v>0</v>
      </c>
    </row>
    <row r="52" spans="1:16" ht="33" customHeight="1" x14ac:dyDescent="0.25">
      <c r="A52" s="20"/>
      <c r="B52" s="12" t="s">
        <v>54</v>
      </c>
      <c r="C52" s="11">
        <v>30</v>
      </c>
      <c r="D52" s="11">
        <v>30</v>
      </c>
      <c r="E52" s="11">
        <v>1</v>
      </c>
      <c r="F52" s="13">
        <v>1</v>
      </c>
      <c r="G52" s="13">
        <v>1</v>
      </c>
      <c r="H52" s="13">
        <v>1</v>
      </c>
      <c r="I52" s="11">
        <v>2</v>
      </c>
      <c r="J52" s="11">
        <v>2</v>
      </c>
      <c r="K52" s="11">
        <v>0</v>
      </c>
      <c r="L52" s="11">
        <v>0</v>
      </c>
      <c r="M52" s="11">
        <v>7</v>
      </c>
      <c r="N52" s="11">
        <v>6</v>
      </c>
      <c r="O52" s="11">
        <v>41</v>
      </c>
      <c r="P52" s="11">
        <v>40</v>
      </c>
    </row>
    <row r="53" spans="1:16" ht="31.5" x14ac:dyDescent="0.25">
      <c r="A53" s="20" t="s">
        <v>122</v>
      </c>
      <c r="B53" s="17" t="s">
        <v>173</v>
      </c>
      <c r="C53" s="11">
        <v>22</v>
      </c>
      <c r="D53" s="26">
        <v>27</v>
      </c>
      <c r="E53" s="11">
        <v>0</v>
      </c>
      <c r="F53" s="22">
        <v>0</v>
      </c>
      <c r="G53" s="11">
        <v>0</v>
      </c>
      <c r="H53" s="11">
        <v>0</v>
      </c>
      <c r="I53" s="11">
        <v>1</v>
      </c>
      <c r="J53" s="11">
        <v>0</v>
      </c>
      <c r="K53" s="11">
        <v>0</v>
      </c>
      <c r="L53" s="11">
        <v>0</v>
      </c>
      <c r="M53" s="11">
        <v>4</v>
      </c>
      <c r="N53" s="11">
        <v>3</v>
      </c>
      <c r="O53" s="11">
        <v>22</v>
      </c>
      <c r="P53" s="11">
        <v>30</v>
      </c>
    </row>
    <row r="54" spans="1:16" ht="31.5" x14ac:dyDescent="0.25">
      <c r="A54" s="20" t="s">
        <v>123</v>
      </c>
      <c r="B54" s="12" t="s">
        <v>55</v>
      </c>
      <c r="C54" s="11">
        <v>1</v>
      </c>
      <c r="D54" s="26">
        <v>3</v>
      </c>
      <c r="E54" s="11">
        <v>0</v>
      </c>
      <c r="F54" s="22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f>SUM(C54,F54,H54,J54,L54,N54)</f>
        <v>1</v>
      </c>
      <c r="P54" s="11">
        <v>3</v>
      </c>
    </row>
    <row r="55" spans="1:16" ht="47.25" x14ac:dyDescent="0.25">
      <c r="A55" s="20" t="s">
        <v>124</v>
      </c>
      <c r="B55" s="17" t="s">
        <v>56</v>
      </c>
      <c r="C55" s="11">
        <v>27</v>
      </c>
      <c r="D55" s="26">
        <v>19</v>
      </c>
      <c r="E55" s="11">
        <v>1</v>
      </c>
      <c r="F55" s="22">
        <v>0</v>
      </c>
      <c r="G55" s="11">
        <v>0</v>
      </c>
      <c r="H55" s="11">
        <v>0</v>
      </c>
      <c r="I55" s="11">
        <v>2</v>
      </c>
      <c r="J55" s="11">
        <v>0</v>
      </c>
      <c r="K55" s="11">
        <v>0</v>
      </c>
      <c r="L55" s="11">
        <v>0</v>
      </c>
      <c r="M55" s="11">
        <v>4</v>
      </c>
      <c r="N55" s="11">
        <v>4</v>
      </c>
      <c r="O55" s="11">
        <v>34</v>
      </c>
      <c r="P55" s="11">
        <v>23</v>
      </c>
    </row>
    <row r="56" spans="1:16" ht="31.5" x14ac:dyDescent="0.25">
      <c r="A56" s="20" t="s">
        <v>125</v>
      </c>
      <c r="B56" s="12" t="s">
        <v>57</v>
      </c>
      <c r="C56" s="11">
        <v>7</v>
      </c>
      <c r="D56" s="26">
        <v>2</v>
      </c>
      <c r="E56" s="11">
        <v>0</v>
      </c>
      <c r="F56" s="22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1</v>
      </c>
      <c r="O56" s="11">
        <v>7</v>
      </c>
      <c r="P56" s="11">
        <v>3</v>
      </c>
    </row>
    <row r="57" spans="1:16" ht="47.25" customHeight="1" x14ac:dyDescent="0.25">
      <c r="A57" s="20" t="s">
        <v>126</v>
      </c>
      <c r="B57" s="17" t="s">
        <v>58</v>
      </c>
      <c r="C57" s="11">
        <v>5</v>
      </c>
      <c r="D57" s="26">
        <v>5</v>
      </c>
      <c r="E57" s="11">
        <v>0</v>
      </c>
      <c r="F57" s="22">
        <v>0</v>
      </c>
      <c r="G57" s="11">
        <v>1</v>
      </c>
      <c r="H57" s="11">
        <v>1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6</v>
      </c>
      <c r="P57" s="11">
        <v>6</v>
      </c>
    </row>
    <row r="58" spans="1:16" ht="47.25" x14ac:dyDescent="0.25">
      <c r="A58" s="20" t="s">
        <v>127</v>
      </c>
      <c r="B58" s="12" t="s">
        <v>59</v>
      </c>
      <c r="C58" s="11">
        <v>7</v>
      </c>
      <c r="D58" s="11">
        <v>2</v>
      </c>
      <c r="E58" s="11">
        <v>0</v>
      </c>
      <c r="F58" s="22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1</v>
      </c>
      <c r="N58" s="11">
        <v>1</v>
      </c>
      <c r="O58" s="11">
        <v>8</v>
      </c>
      <c r="P58" s="11">
        <v>3</v>
      </c>
    </row>
    <row r="59" spans="1:16" ht="47.25" x14ac:dyDescent="0.25">
      <c r="A59" s="20" t="s">
        <v>128</v>
      </c>
      <c r="B59" s="12" t="s">
        <v>60</v>
      </c>
      <c r="C59" s="11">
        <v>3</v>
      </c>
      <c r="D59" s="11">
        <v>0</v>
      </c>
      <c r="E59" s="11">
        <v>0</v>
      </c>
      <c r="F59" s="22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3</v>
      </c>
      <c r="P59" s="11">
        <v>0</v>
      </c>
    </row>
    <row r="60" spans="1:16" ht="47.25" x14ac:dyDescent="0.25">
      <c r="A60" s="20" t="s">
        <v>129</v>
      </c>
      <c r="B60" s="12" t="s">
        <v>61</v>
      </c>
      <c r="C60" s="11">
        <v>1</v>
      </c>
      <c r="D60" s="11">
        <v>0</v>
      </c>
      <c r="E60" s="11">
        <v>0</v>
      </c>
      <c r="F60" s="22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1</v>
      </c>
      <c r="P60" s="11">
        <v>0</v>
      </c>
    </row>
    <row r="61" spans="1:16" ht="65.25" customHeight="1" x14ac:dyDescent="0.25">
      <c r="A61" s="20" t="s">
        <v>130</v>
      </c>
      <c r="B61" s="12" t="s">
        <v>62</v>
      </c>
      <c r="C61" s="11">
        <v>0</v>
      </c>
      <c r="D61" s="11">
        <v>0</v>
      </c>
      <c r="E61" s="11">
        <v>0</v>
      </c>
      <c r="F61" s="22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f>SUM(D61,E61,G61,I61,K61,M61)</f>
        <v>0</v>
      </c>
      <c r="P61" s="11">
        <v>0</v>
      </c>
    </row>
    <row r="62" spans="1:16" ht="52.5" customHeight="1" x14ac:dyDescent="0.25">
      <c r="A62" s="20" t="s">
        <v>131</v>
      </c>
      <c r="B62" s="12" t="s">
        <v>63</v>
      </c>
      <c r="C62" s="11">
        <v>0</v>
      </c>
      <c r="D62" s="11">
        <v>0</v>
      </c>
      <c r="E62" s="11">
        <v>0</v>
      </c>
      <c r="F62" s="22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f t="shared" ref="O62" si="4">SUM(C62,E62,G62,I62,K62,M62)</f>
        <v>0</v>
      </c>
      <c r="P62" s="11">
        <v>0</v>
      </c>
    </row>
    <row r="63" spans="1:16" ht="31.5" x14ac:dyDescent="0.25">
      <c r="A63" s="20" t="s">
        <v>132</v>
      </c>
      <c r="B63" s="17" t="s">
        <v>64</v>
      </c>
      <c r="C63" s="11">
        <v>14</v>
      </c>
      <c r="D63" s="11">
        <v>10</v>
      </c>
      <c r="E63" s="11">
        <v>1</v>
      </c>
      <c r="F63" s="22">
        <v>1</v>
      </c>
      <c r="G63" s="11">
        <v>0</v>
      </c>
      <c r="H63" s="11">
        <v>0</v>
      </c>
      <c r="I63" s="11">
        <v>2</v>
      </c>
      <c r="J63" s="11">
        <v>2</v>
      </c>
      <c r="K63" s="11">
        <v>0</v>
      </c>
      <c r="L63" s="11">
        <v>0</v>
      </c>
      <c r="M63" s="11">
        <v>2</v>
      </c>
      <c r="N63" s="11">
        <v>2</v>
      </c>
      <c r="O63" s="11">
        <v>22</v>
      </c>
      <c r="P63" s="11">
        <v>15</v>
      </c>
    </row>
    <row r="64" spans="1:16" ht="31.5" x14ac:dyDescent="0.25">
      <c r="A64" s="20"/>
      <c r="B64" s="12" t="s">
        <v>65</v>
      </c>
      <c r="C64" s="11">
        <v>6</v>
      </c>
      <c r="D64" s="11">
        <v>5</v>
      </c>
      <c r="E64" s="11">
        <v>1</v>
      </c>
      <c r="F64" s="22">
        <v>1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1</v>
      </c>
      <c r="N64" s="11">
        <v>1</v>
      </c>
      <c r="O64" s="11">
        <f>SUM(C64,F64,H64,J64,L64,N64)</f>
        <v>8</v>
      </c>
      <c r="P64" s="11">
        <v>7</v>
      </c>
    </row>
    <row r="65" spans="1:16" ht="47.25" x14ac:dyDescent="0.25">
      <c r="A65" s="20"/>
      <c r="B65" s="12" t="s">
        <v>66</v>
      </c>
      <c r="C65" s="11">
        <v>5</v>
      </c>
      <c r="D65" s="11">
        <v>3</v>
      </c>
      <c r="E65" s="11">
        <v>0</v>
      </c>
      <c r="F65" s="22">
        <v>0</v>
      </c>
      <c r="G65" s="11">
        <v>0</v>
      </c>
      <c r="H65" s="11">
        <v>0</v>
      </c>
      <c r="I65" s="11">
        <v>1</v>
      </c>
      <c r="J65" s="11">
        <v>1</v>
      </c>
      <c r="K65" s="11">
        <v>0</v>
      </c>
      <c r="L65" s="11">
        <v>0</v>
      </c>
      <c r="M65" s="11">
        <v>0</v>
      </c>
      <c r="N65" s="11">
        <v>0</v>
      </c>
      <c r="O65" s="11">
        <f>SUM(C65,F65,H65,J65,L65,N65)</f>
        <v>6</v>
      </c>
      <c r="P65" s="11">
        <v>4</v>
      </c>
    </row>
    <row r="66" spans="1:16" ht="47.25" x14ac:dyDescent="0.25">
      <c r="A66" s="20"/>
      <c r="B66" s="12" t="s">
        <v>133</v>
      </c>
      <c r="C66" s="11">
        <v>6</v>
      </c>
      <c r="D66" s="11">
        <v>2</v>
      </c>
      <c r="E66" s="11">
        <v>0</v>
      </c>
      <c r="F66" s="22">
        <v>0</v>
      </c>
      <c r="G66" s="13">
        <v>0</v>
      </c>
      <c r="H66" s="13">
        <v>0</v>
      </c>
      <c r="I66" s="11">
        <v>1</v>
      </c>
      <c r="J66" s="11">
        <v>1</v>
      </c>
      <c r="K66" s="11">
        <v>0</v>
      </c>
      <c r="L66" s="11">
        <v>0</v>
      </c>
      <c r="M66" s="11">
        <v>1</v>
      </c>
      <c r="N66" s="11">
        <v>1</v>
      </c>
      <c r="O66" s="11">
        <f>SUM(C66,F66,H66,J66,L66,N66)</f>
        <v>8</v>
      </c>
      <c r="P66" s="11">
        <v>4</v>
      </c>
    </row>
    <row r="67" spans="1:16" ht="51" customHeight="1" x14ac:dyDescent="0.25">
      <c r="A67" s="20" t="s">
        <v>134</v>
      </c>
      <c r="B67" s="17" t="s">
        <v>166</v>
      </c>
      <c r="C67" s="11">
        <v>7</v>
      </c>
      <c r="D67" s="11">
        <v>7</v>
      </c>
      <c r="E67" s="11">
        <v>0</v>
      </c>
      <c r="F67" s="22">
        <v>0</v>
      </c>
      <c r="G67" s="13">
        <v>0</v>
      </c>
      <c r="H67" s="13">
        <v>0</v>
      </c>
      <c r="I67" s="11">
        <v>1</v>
      </c>
      <c r="J67" s="11">
        <v>1</v>
      </c>
      <c r="K67" s="11">
        <v>0</v>
      </c>
      <c r="L67" s="11">
        <v>0</v>
      </c>
      <c r="M67" s="11">
        <v>1</v>
      </c>
      <c r="N67" s="11">
        <v>1</v>
      </c>
      <c r="O67" s="11">
        <v>9</v>
      </c>
      <c r="P67" s="11">
        <v>9</v>
      </c>
    </row>
    <row r="68" spans="1:16" ht="63" x14ac:dyDescent="0.25">
      <c r="A68" s="20" t="s">
        <v>135</v>
      </c>
      <c r="B68" s="12" t="s">
        <v>171</v>
      </c>
      <c r="C68" s="11">
        <v>0</v>
      </c>
      <c r="D68" s="11">
        <v>0</v>
      </c>
      <c r="E68" s="11">
        <v>0</v>
      </c>
      <c r="F68" s="22">
        <v>0</v>
      </c>
      <c r="G68" s="13">
        <v>0</v>
      </c>
      <c r="H68" s="13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f t="shared" ref="O68:O70" si="5">SUM(C68,E68,G68,I68,K68,M68)</f>
        <v>0</v>
      </c>
      <c r="P68" s="11">
        <v>0</v>
      </c>
    </row>
    <row r="69" spans="1:16" ht="15.75" x14ac:dyDescent="0.25">
      <c r="A69" s="20" t="s">
        <v>136</v>
      </c>
      <c r="B69" s="12" t="s">
        <v>67</v>
      </c>
      <c r="C69" s="11">
        <v>0</v>
      </c>
      <c r="D69" s="11">
        <v>2</v>
      </c>
      <c r="E69" s="11">
        <v>0</v>
      </c>
      <c r="F69" s="22">
        <v>0</v>
      </c>
      <c r="G69" s="13">
        <v>0</v>
      </c>
      <c r="H69" s="13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2</v>
      </c>
    </row>
    <row r="70" spans="1:16" ht="31.5" x14ac:dyDescent="0.25">
      <c r="A70" s="20" t="s">
        <v>137</v>
      </c>
      <c r="B70" s="12" t="s">
        <v>68</v>
      </c>
      <c r="C70" s="11">
        <v>0</v>
      </c>
      <c r="D70" s="11">
        <v>0</v>
      </c>
      <c r="E70" s="11">
        <v>0</v>
      </c>
      <c r="F70" s="22">
        <v>0</v>
      </c>
      <c r="G70" s="13">
        <v>0</v>
      </c>
      <c r="H70" s="13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f t="shared" si="5"/>
        <v>0</v>
      </c>
      <c r="P70" s="11">
        <v>0</v>
      </c>
    </row>
    <row r="71" spans="1:16" ht="31.5" x14ac:dyDescent="0.25">
      <c r="A71" s="20" t="s">
        <v>138</v>
      </c>
      <c r="B71" s="12" t="s">
        <v>69</v>
      </c>
      <c r="C71" s="11">
        <v>3</v>
      </c>
      <c r="D71" s="11">
        <v>1</v>
      </c>
      <c r="E71" s="11">
        <v>0</v>
      </c>
      <c r="F71" s="22">
        <v>0</v>
      </c>
      <c r="G71" s="13">
        <v>0</v>
      </c>
      <c r="H71" s="13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1</v>
      </c>
      <c r="O71" s="11">
        <f>SUM(C71,F71,H71,J71,L71,N71)</f>
        <v>4</v>
      </c>
      <c r="P71" s="11">
        <v>0</v>
      </c>
    </row>
    <row r="72" spans="1:16" ht="31.5" x14ac:dyDescent="0.25">
      <c r="A72" s="20" t="s">
        <v>139</v>
      </c>
      <c r="B72" s="12" t="s">
        <v>70</v>
      </c>
      <c r="C72" s="11">
        <v>4</v>
      </c>
      <c r="D72" s="11">
        <v>2</v>
      </c>
      <c r="E72" s="11">
        <v>0</v>
      </c>
      <c r="F72" s="22">
        <v>0</v>
      </c>
      <c r="G72" s="13">
        <v>0</v>
      </c>
      <c r="H72" s="13">
        <v>0</v>
      </c>
      <c r="I72" s="11">
        <v>2</v>
      </c>
      <c r="J72" s="11">
        <v>0</v>
      </c>
      <c r="K72" s="11">
        <v>0</v>
      </c>
      <c r="L72" s="11">
        <v>0</v>
      </c>
      <c r="M72" s="11">
        <v>1</v>
      </c>
      <c r="N72" s="11">
        <v>2</v>
      </c>
      <c r="O72" s="11">
        <f>SUM(C72,F72,H72,I72,L72,N72)</f>
        <v>8</v>
      </c>
      <c r="P72" s="11">
        <v>4</v>
      </c>
    </row>
    <row r="73" spans="1:16" ht="31.5" x14ac:dyDescent="0.25">
      <c r="A73" s="20" t="s">
        <v>140</v>
      </c>
      <c r="B73" s="12" t="s">
        <v>71</v>
      </c>
      <c r="C73" s="11">
        <v>40</v>
      </c>
      <c r="D73" s="11">
        <v>20</v>
      </c>
      <c r="E73" s="11">
        <v>6</v>
      </c>
      <c r="F73" s="22">
        <v>5</v>
      </c>
      <c r="G73" s="13">
        <v>1</v>
      </c>
      <c r="H73" s="13">
        <v>1</v>
      </c>
      <c r="I73" s="11">
        <v>1</v>
      </c>
      <c r="J73" s="11">
        <v>0</v>
      </c>
      <c r="K73" s="11">
        <v>0</v>
      </c>
      <c r="L73" s="11">
        <v>0</v>
      </c>
      <c r="M73" s="11">
        <v>2</v>
      </c>
      <c r="N73" s="11">
        <v>1</v>
      </c>
      <c r="O73" s="11">
        <f>SUM(C73,F73,H73,I73,L73,N73)</f>
        <v>48</v>
      </c>
      <c r="P73" s="11">
        <v>27</v>
      </c>
    </row>
    <row r="74" spans="1:16" ht="31.5" x14ac:dyDescent="0.25">
      <c r="A74" s="20"/>
      <c r="B74" s="12" t="s">
        <v>72</v>
      </c>
      <c r="C74" s="11">
        <v>17</v>
      </c>
      <c r="D74" s="11">
        <v>13</v>
      </c>
      <c r="E74" s="11">
        <v>1</v>
      </c>
      <c r="F74" s="22">
        <v>1</v>
      </c>
      <c r="G74" s="13">
        <v>1</v>
      </c>
      <c r="H74" s="13">
        <v>1</v>
      </c>
      <c r="I74" s="11">
        <v>0</v>
      </c>
      <c r="J74" s="11">
        <v>0</v>
      </c>
      <c r="K74" s="11">
        <v>0</v>
      </c>
      <c r="L74" s="11">
        <v>0</v>
      </c>
      <c r="M74" s="11">
        <v>1</v>
      </c>
      <c r="N74" s="11">
        <v>1</v>
      </c>
      <c r="O74" s="11">
        <f>SUM(C74,F74,H74,I74,L74,N74)</f>
        <v>20</v>
      </c>
      <c r="P74" s="11">
        <v>16</v>
      </c>
    </row>
    <row r="75" spans="1:16" ht="15.75" x14ac:dyDescent="0.25">
      <c r="A75" s="20" t="s">
        <v>141</v>
      </c>
      <c r="B75" s="12" t="s">
        <v>73</v>
      </c>
      <c r="C75" s="11">
        <v>14</v>
      </c>
      <c r="D75" s="11">
        <v>0</v>
      </c>
      <c r="E75" s="11">
        <v>0</v>
      </c>
      <c r="F75" s="22">
        <v>0</v>
      </c>
      <c r="G75" s="13">
        <v>0</v>
      </c>
      <c r="H75" s="13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14</v>
      </c>
      <c r="P75" s="11">
        <v>0</v>
      </c>
    </row>
    <row r="76" spans="1:16" ht="15.75" x14ac:dyDescent="0.25">
      <c r="A76" s="20" t="s">
        <v>142</v>
      </c>
      <c r="B76" s="12" t="s">
        <v>172</v>
      </c>
      <c r="C76" s="11">
        <v>114</v>
      </c>
      <c r="D76" s="11">
        <v>78</v>
      </c>
      <c r="E76" s="11">
        <v>80</v>
      </c>
      <c r="F76" s="22">
        <v>50</v>
      </c>
      <c r="G76" s="13">
        <v>3</v>
      </c>
      <c r="H76" s="13">
        <v>3</v>
      </c>
      <c r="I76" s="11">
        <v>3</v>
      </c>
      <c r="J76" s="11">
        <v>3</v>
      </c>
      <c r="K76" s="11">
        <v>3</v>
      </c>
      <c r="L76" s="11">
        <v>3</v>
      </c>
      <c r="M76" s="11">
        <v>3</v>
      </c>
      <c r="N76" s="11">
        <v>6</v>
      </c>
      <c r="O76" s="11">
        <v>206</v>
      </c>
      <c r="P76" s="11">
        <v>143</v>
      </c>
    </row>
    <row r="77" spans="1:16" ht="15.75" x14ac:dyDescent="0.25">
      <c r="A77" s="20" t="s">
        <v>143</v>
      </c>
      <c r="B77" s="12" t="s">
        <v>74</v>
      </c>
      <c r="C77" s="11">
        <v>0</v>
      </c>
      <c r="D77" s="11">
        <v>0</v>
      </c>
      <c r="E77" s="11">
        <v>3</v>
      </c>
      <c r="F77" s="22">
        <v>6</v>
      </c>
      <c r="G77" s="13">
        <v>0</v>
      </c>
      <c r="H77" s="13">
        <v>0</v>
      </c>
      <c r="I77" s="11">
        <v>0</v>
      </c>
      <c r="J77" s="11">
        <v>3</v>
      </c>
      <c r="K77" s="11">
        <v>0</v>
      </c>
      <c r="L77" s="11">
        <v>0</v>
      </c>
      <c r="M77" s="11">
        <v>2</v>
      </c>
      <c r="N77" s="11">
        <v>2</v>
      </c>
      <c r="O77" s="11">
        <v>5</v>
      </c>
      <c r="P77" s="11">
        <v>11</v>
      </c>
    </row>
    <row r="78" spans="1:16" ht="15.75" x14ac:dyDescent="0.25">
      <c r="A78" s="20" t="s">
        <v>144</v>
      </c>
      <c r="B78" s="12" t="s">
        <v>167</v>
      </c>
      <c r="C78" s="11">
        <v>424</v>
      </c>
      <c r="D78" s="11">
        <v>290</v>
      </c>
      <c r="E78" s="11">
        <v>105</v>
      </c>
      <c r="F78" s="22">
        <v>72</v>
      </c>
      <c r="G78" s="13">
        <v>50</v>
      </c>
      <c r="H78" s="13">
        <v>48</v>
      </c>
      <c r="I78" s="11">
        <v>50</v>
      </c>
      <c r="J78" s="11">
        <v>15</v>
      </c>
      <c r="K78" s="11">
        <v>20</v>
      </c>
      <c r="L78" s="11">
        <v>15</v>
      </c>
      <c r="M78" s="11">
        <v>27</v>
      </c>
      <c r="N78" s="11">
        <v>95</v>
      </c>
      <c r="O78" s="11">
        <f>SUM(C78,F78,H78,J78,L78,M78)</f>
        <v>601</v>
      </c>
      <c r="P78" s="11">
        <v>530</v>
      </c>
    </row>
    <row r="79" spans="1:16" ht="47.25" x14ac:dyDescent="0.25">
      <c r="A79" s="20" t="s">
        <v>145</v>
      </c>
      <c r="B79" s="17" t="s">
        <v>75</v>
      </c>
      <c r="C79" s="11">
        <v>152</v>
      </c>
      <c r="D79" s="11">
        <v>154</v>
      </c>
      <c r="E79" s="11">
        <f t="shared" ref="E79:K79" si="6">SUM(E80:E83)</f>
        <v>9</v>
      </c>
      <c r="F79" s="22">
        <v>10</v>
      </c>
      <c r="G79" s="13">
        <v>11</v>
      </c>
      <c r="H79" s="13">
        <v>11</v>
      </c>
      <c r="I79" s="11">
        <v>14</v>
      </c>
      <c r="J79" s="11">
        <v>14</v>
      </c>
      <c r="K79" s="11">
        <f t="shared" si="6"/>
        <v>3</v>
      </c>
      <c r="L79" s="11">
        <v>3</v>
      </c>
      <c r="M79" s="11">
        <v>36</v>
      </c>
      <c r="N79" s="11">
        <v>36</v>
      </c>
      <c r="O79" s="11">
        <v>225</v>
      </c>
      <c r="P79" s="11">
        <v>227</v>
      </c>
    </row>
    <row r="80" spans="1:16" ht="15.75" x14ac:dyDescent="0.25">
      <c r="A80" s="20"/>
      <c r="B80" s="12" t="s">
        <v>76</v>
      </c>
      <c r="C80" s="11">
        <v>7</v>
      </c>
      <c r="D80" s="11">
        <v>7</v>
      </c>
      <c r="E80" s="11">
        <v>0</v>
      </c>
      <c r="F80" s="22">
        <v>0</v>
      </c>
      <c r="G80" s="13">
        <v>1</v>
      </c>
      <c r="H80" s="13">
        <v>1</v>
      </c>
      <c r="I80" s="11">
        <v>0</v>
      </c>
      <c r="J80" s="11">
        <v>0</v>
      </c>
      <c r="K80" s="11">
        <v>0</v>
      </c>
      <c r="L80" s="11">
        <v>0</v>
      </c>
      <c r="M80" s="11">
        <v>3</v>
      </c>
      <c r="N80" s="11">
        <v>3</v>
      </c>
      <c r="O80" s="11">
        <f>SUM(C80,F80,H80,J80,L80,M80)</f>
        <v>11</v>
      </c>
      <c r="P80" s="11">
        <v>11</v>
      </c>
    </row>
    <row r="81" spans="1:16" ht="31.5" x14ac:dyDescent="0.25">
      <c r="A81" s="20"/>
      <c r="B81" s="12" t="s">
        <v>77</v>
      </c>
      <c r="C81" s="11">
        <v>129</v>
      </c>
      <c r="D81" s="11">
        <v>131</v>
      </c>
      <c r="E81" s="11">
        <v>9</v>
      </c>
      <c r="F81" s="22">
        <v>10</v>
      </c>
      <c r="G81" s="13">
        <v>9</v>
      </c>
      <c r="H81" s="13">
        <v>9</v>
      </c>
      <c r="I81" s="11">
        <v>14</v>
      </c>
      <c r="J81" s="11">
        <v>14</v>
      </c>
      <c r="K81" s="11">
        <v>2</v>
      </c>
      <c r="L81" s="11">
        <v>2</v>
      </c>
      <c r="M81" s="11">
        <v>31</v>
      </c>
      <c r="N81" s="11">
        <v>31</v>
      </c>
      <c r="O81" s="11">
        <f>SUM(C81,F81,H81,J81,L81,M81)</f>
        <v>195</v>
      </c>
      <c r="P81" s="11">
        <v>197</v>
      </c>
    </row>
    <row r="82" spans="1:16" ht="15.75" x14ac:dyDescent="0.25">
      <c r="A82" s="20"/>
      <c r="B82" s="12" t="s">
        <v>78</v>
      </c>
      <c r="C82" s="11">
        <v>0</v>
      </c>
      <c r="D82" s="11">
        <v>0</v>
      </c>
      <c r="E82" s="11">
        <v>0</v>
      </c>
      <c r="F82" s="22">
        <v>0</v>
      </c>
      <c r="G82" s="13">
        <v>0</v>
      </c>
      <c r="H82" s="13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f>SUM(C82,F82,H82,J82,L82,N82)</f>
        <v>0</v>
      </c>
      <c r="P82" s="11">
        <v>0</v>
      </c>
    </row>
    <row r="83" spans="1:16" ht="15.75" x14ac:dyDescent="0.25">
      <c r="A83" s="20"/>
      <c r="B83" s="12" t="s">
        <v>79</v>
      </c>
      <c r="C83" s="11">
        <v>16</v>
      </c>
      <c r="D83" s="11">
        <v>16</v>
      </c>
      <c r="E83" s="11">
        <v>0</v>
      </c>
      <c r="F83" s="22">
        <v>0</v>
      </c>
      <c r="G83" s="13">
        <v>1</v>
      </c>
      <c r="H83" s="13">
        <v>1</v>
      </c>
      <c r="I83" s="11">
        <v>0</v>
      </c>
      <c r="J83" s="11">
        <v>0</v>
      </c>
      <c r="K83" s="11">
        <v>1</v>
      </c>
      <c r="L83" s="11">
        <v>1</v>
      </c>
      <c r="M83" s="11">
        <v>2</v>
      </c>
      <c r="N83" s="11">
        <v>2</v>
      </c>
      <c r="O83" s="11">
        <f>SUM(C83,F83,H83,J83,L83,N83)</f>
        <v>20</v>
      </c>
      <c r="P83" s="11">
        <v>20</v>
      </c>
    </row>
    <row r="84" spans="1:16" ht="15.75" x14ac:dyDescent="0.25">
      <c r="A84" s="20" t="s">
        <v>146</v>
      </c>
      <c r="B84" s="17" t="s">
        <v>80</v>
      </c>
      <c r="C84" s="11">
        <v>0</v>
      </c>
      <c r="D84" s="11">
        <v>0</v>
      </c>
      <c r="E84" s="11">
        <v>0</v>
      </c>
      <c r="F84" s="22">
        <v>0</v>
      </c>
      <c r="G84" s="13">
        <v>0</v>
      </c>
      <c r="H84" s="13">
        <v>0</v>
      </c>
      <c r="I84" s="11">
        <v>0</v>
      </c>
      <c r="J84" s="11">
        <v>0</v>
      </c>
      <c r="K84" s="11">
        <v>0</v>
      </c>
      <c r="L84" s="11">
        <v>0</v>
      </c>
      <c r="M84" s="11">
        <v>1</v>
      </c>
      <c r="N84" s="11">
        <v>1</v>
      </c>
      <c r="O84" s="11">
        <f>SUM(D84,F84,H84,J84,L84,N84)</f>
        <v>1</v>
      </c>
      <c r="P84" s="11">
        <v>1</v>
      </c>
    </row>
    <row r="85" spans="1:16" ht="31.5" x14ac:dyDescent="0.25">
      <c r="A85" s="20"/>
      <c r="B85" s="12" t="s">
        <v>81</v>
      </c>
      <c r="C85" s="11">
        <v>0</v>
      </c>
      <c r="D85" s="11">
        <v>0</v>
      </c>
      <c r="E85" s="11">
        <v>0</v>
      </c>
      <c r="F85" s="22">
        <v>0</v>
      </c>
      <c r="G85" s="13">
        <v>0</v>
      </c>
      <c r="H85" s="13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f t="shared" ref="O85" si="7">SUM(C85,E85,G85,I85,K85,M85)</f>
        <v>0</v>
      </c>
      <c r="P85" s="11">
        <v>0</v>
      </c>
    </row>
    <row r="86" spans="1:16" ht="47.25" x14ac:dyDescent="0.25">
      <c r="A86" s="20" t="s">
        <v>147</v>
      </c>
      <c r="B86" s="12" t="s">
        <v>82</v>
      </c>
      <c r="C86" s="11">
        <v>60</v>
      </c>
      <c r="D86" s="11">
        <v>60</v>
      </c>
      <c r="E86" s="11">
        <v>0</v>
      </c>
      <c r="F86" s="22">
        <v>0</v>
      </c>
      <c r="G86" s="13">
        <v>0</v>
      </c>
      <c r="H86" s="13">
        <v>0</v>
      </c>
      <c r="I86" s="11">
        <v>1</v>
      </c>
      <c r="J86" s="11">
        <v>1</v>
      </c>
      <c r="K86" s="11">
        <v>0</v>
      </c>
      <c r="L86" s="11">
        <v>0</v>
      </c>
      <c r="M86" s="11">
        <v>3</v>
      </c>
      <c r="N86" s="11">
        <v>3</v>
      </c>
      <c r="O86" s="11">
        <v>60</v>
      </c>
      <c r="P86" s="11">
        <v>64</v>
      </c>
    </row>
    <row r="87" spans="1:16" ht="31.5" x14ac:dyDescent="0.25">
      <c r="A87" s="20" t="s">
        <v>148</v>
      </c>
      <c r="B87" s="12" t="s">
        <v>83</v>
      </c>
      <c r="C87" s="11">
        <v>4.7</v>
      </c>
      <c r="D87" s="11">
        <v>4.7</v>
      </c>
      <c r="E87" s="11">
        <v>1.4</v>
      </c>
      <c r="F87" s="11">
        <v>1.4</v>
      </c>
      <c r="G87" s="13">
        <v>1.1000000000000001</v>
      </c>
      <c r="H87" s="13">
        <v>1.1000000000000001</v>
      </c>
      <c r="I87" s="11">
        <v>5.6</v>
      </c>
      <c r="J87" s="11">
        <v>5.6</v>
      </c>
      <c r="K87" s="11">
        <v>0.6</v>
      </c>
      <c r="L87" s="11">
        <v>0.6</v>
      </c>
      <c r="M87" s="11">
        <v>4.3</v>
      </c>
      <c r="N87" s="11">
        <v>4.3</v>
      </c>
      <c r="O87" s="23"/>
      <c r="P87" s="11">
        <v>17.7</v>
      </c>
    </row>
    <row r="88" spans="1:16" ht="47.25" x14ac:dyDescent="0.25">
      <c r="A88" s="20"/>
      <c r="B88" s="12" t="s">
        <v>84</v>
      </c>
      <c r="C88" s="11" t="s">
        <v>174</v>
      </c>
      <c r="D88" s="11">
        <v>0.4</v>
      </c>
      <c r="E88" s="11">
        <v>1.1000000000000001</v>
      </c>
      <c r="F88" s="11">
        <v>1.1000000000000001</v>
      </c>
      <c r="G88" s="13">
        <v>0</v>
      </c>
      <c r="H88" s="13">
        <v>0</v>
      </c>
      <c r="I88" s="11">
        <v>0</v>
      </c>
      <c r="J88" s="11">
        <v>0</v>
      </c>
      <c r="K88" s="11">
        <v>0</v>
      </c>
      <c r="L88" s="11">
        <v>0</v>
      </c>
      <c r="M88" s="11">
        <v>1.5</v>
      </c>
      <c r="N88" s="11">
        <v>1.5</v>
      </c>
      <c r="O88" s="23" t="s">
        <v>176</v>
      </c>
      <c r="P88" s="23">
        <v>3</v>
      </c>
    </row>
    <row r="89" spans="1:16" ht="47.25" x14ac:dyDescent="0.25">
      <c r="A89" s="20" t="s">
        <v>149</v>
      </c>
      <c r="B89" s="12" t="s">
        <v>85</v>
      </c>
      <c r="C89" s="11">
        <v>10.6</v>
      </c>
      <c r="D89" s="11">
        <v>10.6</v>
      </c>
      <c r="E89" s="11">
        <v>0</v>
      </c>
      <c r="F89" s="11">
        <v>0</v>
      </c>
      <c r="G89" s="13">
        <v>2.2000000000000002</v>
      </c>
      <c r="H89" s="13">
        <v>2.2000000000000002</v>
      </c>
      <c r="I89" s="11">
        <v>0</v>
      </c>
      <c r="J89" s="11">
        <v>0</v>
      </c>
      <c r="K89" s="11">
        <v>0</v>
      </c>
      <c r="L89" s="11">
        <v>0</v>
      </c>
      <c r="M89" s="11">
        <v>3.5</v>
      </c>
      <c r="N89" s="11">
        <v>3.5</v>
      </c>
      <c r="O89" s="11">
        <v>12.8</v>
      </c>
      <c r="P89" s="11">
        <v>12.8</v>
      </c>
    </row>
    <row r="90" spans="1:16" ht="40.5" customHeight="1" x14ac:dyDescent="0.25">
      <c r="A90" s="20" t="s">
        <v>150</v>
      </c>
      <c r="B90" s="12" t="s">
        <v>86</v>
      </c>
      <c r="C90" s="11">
        <v>2</v>
      </c>
      <c r="D90" s="11">
        <v>2</v>
      </c>
      <c r="E90" s="11">
        <v>0</v>
      </c>
      <c r="F90" s="11">
        <v>0</v>
      </c>
      <c r="G90" s="11">
        <v>1</v>
      </c>
      <c r="H90" s="11">
        <v>1</v>
      </c>
      <c r="I90" s="11">
        <v>0</v>
      </c>
      <c r="J90" s="11">
        <v>0</v>
      </c>
      <c r="K90" s="11">
        <v>0</v>
      </c>
      <c r="L90" s="11">
        <v>0</v>
      </c>
      <c r="M90" s="11">
        <v>4</v>
      </c>
      <c r="N90" s="11">
        <v>4</v>
      </c>
      <c r="O90" s="11">
        <f>SUM(N90,L90,J90,H90,F90,D90)</f>
        <v>7</v>
      </c>
      <c r="P90" s="11">
        <v>7</v>
      </c>
    </row>
    <row r="91" spans="1:16" ht="47.25" x14ac:dyDescent="0.25">
      <c r="A91" s="20"/>
      <c r="B91" s="12" t="s">
        <v>87</v>
      </c>
      <c r="C91" s="11">
        <v>2</v>
      </c>
      <c r="D91" s="11">
        <v>2</v>
      </c>
      <c r="E91" s="11">
        <v>0</v>
      </c>
      <c r="F91" s="11">
        <v>0</v>
      </c>
      <c r="G91" s="11">
        <v>1</v>
      </c>
      <c r="H91" s="11">
        <v>1</v>
      </c>
      <c r="I91" s="11">
        <v>0</v>
      </c>
      <c r="J91" s="11">
        <v>0</v>
      </c>
      <c r="K91" s="11">
        <v>0</v>
      </c>
      <c r="L91" s="11">
        <v>0</v>
      </c>
      <c r="M91" s="11">
        <v>4</v>
      </c>
      <c r="N91" s="11">
        <v>4</v>
      </c>
      <c r="O91" s="11">
        <f>SUM(N91,L91,J91,H91,F91,D91)</f>
        <v>7</v>
      </c>
      <c r="P91" s="11">
        <v>7</v>
      </c>
    </row>
    <row r="92" spans="1:16" ht="47.25" x14ac:dyDescent="0.25">
      <c r="A92" s="20" t="s">
        <v>151</v>
      </c>
      <c r="B92" s="12" t="s">
        <v>88</v>
      </c>
      <c r="C92" s="11">
        <v>1</v>
      </c>
      <c r="D92" s="11">
        <v>1</v>
      </c>
      <c r="E92" s="11">
        <v>0</v>
      </c>
      <c r="F92" s="11">
        <v>0</v>
      </c>
      <c r="G92" s="11">
        <v>1</v>
      </c>
      <c r="H92" s="11">
        <v>1</v>
      </c>
      <c r="I92" s="11">
        <v>0</v>
      </c>
      <c r="J92" s="11">
        <v>0</v>
      </c>
      <c r="K92" s="11">
        <v>0</v>
      </c>
      <c r="L92" s="11">
        <v>0</v>
      </c>
      <c r="M92" s="11">
        <v>1</v>
      </c>
      <c r="N92" s="11">
        <v>1</v>
      </c>
      <c r="O92" s="11">
        <f>SUM(N92,L92,J92,H92,F92,D92)</f>
        <v>3</v>
      </c>
      <c r="P92" s="11">
        <v>3</v>
      </c>
    </row>
    <row r="93" spans="1:16" ht="63" x14ac:dyDescent="0.25">
      <c r="A93" s="20" t="s">
        <v>152</v>
      </c>
      <c r="B93" s="24" t="s">
        <v>89</v>
      </c>
      <c r="C93" s="11">
        <v>59</v>
      </c>
      <c r="D93" s="11">
        <v>60</v>
      </c>
      <c r="E93" s="11">
        <v>9</v>
      </c>
      <c r="F93" s="11">
        <v>10</v>
      </c>
      <c r="G93" s="11">
        <v>5</v>
      </c>
      <c r="H93" s="11">
        <v>5</v>
      </c>
      <c r="I93" s="11">
        <v>6</v>
      </c>
      <c r="J93" s="11">
        <v>6</v>
      </c>
      <c r="K93" s="11">
        <v>3</v>
      </c>
      <c r="L93" s="11">
        <v>5</v>
      </c>
      <c r="M93" s="11">
        <v>27</v>
      </c>
      <c r="N93" s="11">
        <v>29</v>
      </c>
      <c r="O93" s="11">
        <f>SUM(N93,L93,J93,H93,F93,C93)</f>
        <v>114</v>
      </c>
      <c r="P93" s="11">
        <v>115</v>
      </c>
    </row>
    <row r="94" spans="1:16" ht="15.75" x14ac:dyDescent="0.25">
      <c r="A94" s="20"/>
      <c r="B94" s="24" t="s">
        <v>90</v>
      </c>
      <c r="C94" s="11">
        <v>55</v>
      </c>
      <c r="D94" s="11">
        <v>60</v>
      </c>
      <c r="E94" s="11">
        <v>8</v>
      </c>
      <c r="F94" s="11">
        <v>10</v>
      </c>
      <c r="G94" s="11">
        <v>5</v>
      </c>
      <c r="H94" s="11">
        <v>5</v>
      </c>
      <c r="I94" s="11">
        <v>6</v>
      </c>
      <c r="J94" s="11">
        <v>6</v>
      </c>
      <c r="K94" s="11">
        <v>3</v>
      </c>
      <c r="L94" s="11">
        <v>5</v>
      </c>
      <c r="M94" s="11">
        <v>27</v>
      </c>
      <c r="N94" s="11">
        <v>29</v>
      </c>
      <c r="O94" s="11">
        <f>SUM(C94,F94,H94,J94,L94,N94)</f>
        <v>110</v>
      </c>
      <c r="P94" s="11">
        <v>115</v>
      </c>
    </row>
    <row r="95" spans="1:16" ht="31.5" x14ac:dyDescent="0.25">
      <c r="A95" s="20" t="s">
        <v>153</v>
      </c>
      <c r="B95" s="12" t="s">
        <v>91</v>
      </c>
      <c r="C95" s="11">
        <v>80</v>
      </c>
      <c r="D95" s="11">
        <v>60</v>
      </c>
      <c r="E95" s="11">
        <v>10</v>
      </c>
      <c r="F95" s="11">
        <v>10</v>
      </c>
      <c r="G95" s="11">
        <v>10</v>
      </c>
      <c r="H95" s="11">
        <v>10</v>
      </c>
      <c r="I95" s="11">
        <v>60</v>
      </c>
      <c r="J95" s="11">
        <v>20</v>
      </c>
      <c r="K95" s="11">
        <v>5</v>
      </c>
      <c r="L95" s="11">
        <v>7</v>
      </c>
      <c r="M95" s="11">
        <v>40</v>
      </c>
      <c r="N95" s="11">
        <v>35</v>
      </c>
      <c r="O95" s="11">
        <v>205</v>
      </c>
      <c r="P95" s="11">
        <v>142</v>
      </c>
    </row>
    <row r="96" spans="1:16" ht="47.25" x14ac:dyDescent="0.25">
      <c r="A96" s="20" t="s">
        <v>154</v>
      </c>
      <c r="B96" s="12" t="s">
        <v>92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>
        <v>7994</v>
      </c>
      <c r="P96" s="30" t="s">
        <v>181</v>
      </c>
    </row>
    <row r="97" spans="1:16" ht="31.5" x14ac:dyDescent="0.25">
      <c r="A97" s="20"/>
      <c r="B97" s="12" t="s">
        <v>93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>
        <v>71.7</v>
      </c>
      <c r="P97" s="29">
        <v>76.599999999999994</v>
      </c>
    </row>
    <row r="98" spans="1:16" ht="15.75" x14ac:dyDescent="0.25">
      <c r="A98" s="20"/>
      <c r="B98" s="12" t="s">
        <v>94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>
        <v>1672.9</v>
      </c>
      <c r="P98" s="29">
        <v>1427.4</v>
      </c>
    </row>
    <row r="99" spans="1:16" ht="15.75" x14ac:dyDescent="0.25">
      <c r="A99" s="20"/>
      <c r="B99" s="12" t="s">
        <v>95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>
        <v>236.3</v>
      </c>
      <c r="P99" s="29">
        <v>291.3</v>
      </c>
    </row>
    <row r="100" spans="1:16" ht="47.25" x14ac:dyDescent="0.25">
      <c r="A100" s="20"/>
      <c r="B100" s="12" t="s">
        <v>96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>
        <v>7889</v>
      </c>
      <c r="P100" s="30" t="s">
        <v>182</v>
      </c>
    </row>
    <row r="101" spans="1:16" ht="47.25" x14ac:dyDescent="0.25">
      <c r="A101" s="20" t="s">
        <v>157</v>
      </c>
      <c r="B101" s="12" t="s">
        <v>155</v>
      </c>
      <c r="C101" s="11">
        <f t="shared" ref="C101:M101" si="8">SUM(C102:C105)</f>
        <v>5</v>
      </c>
      <c r="D101" s="29">
        <v>5</v>
      </c>
      <c r="E101" s="11">
        <f t="shared" si="8"/>
        <v>0</v>
      </c>
      <c r="F101" s="11">
        <f t="shared" si="8"/>
        <v>0</v>
      </c>
      <c r="G101" s="11">
        <f t="shared" si="8"/>
        <v>0</v>
      </c>
      <c r="H101" s="11">
        <v>0</v>
      </c>
      <c r="I101" s="11">
        <f t="shared" si="8"/>
        <v>0</v>
      </c>
      <c r="J101" s="11">
        <v>0</v>
      </c>
      <c r="K101" s="11">
        <f t="shared" si="8"/>
        <v>0</v>
      </c>
      <c r="L101" s="11">
        <v>0</v>
      </c>
      <c r="M101" s="11">
        <f t="shared" si="8"/>
        <v>0</v>
      </c>
      <c r="N101" s="11">
        <v>0</v>
      </c>
      <c r="O101" s="11">
        <f>SUM(O102:O105)</f>
        <v>5</v>
      </c>
      <c r="P101" s="11">
        <v>5</v>
      </c>
    </row>
    <row r="102" spans="1:16" ht="15.75" x14ac:dyDescent="0.25">
      <c r="A102" s="20"/>
      <c r="B102" s="12" t="s">
        <v>156</v>
      </c>
      <c r="C102" s="11">
        <v>2</v>
      </c>
      <c r="D102" s="29">
        <v>2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f>SUM(D102,F102,H102,J102,L102,N102)</f>
        <v>2</v>
      </c>
      <c r="P102" s="11">
        <v>2</v>
      </c>
    </row>
    <row r="103" spans="1:16" ht="36.75" customHeight="1" x14ac:dyDescent="0.25">
      <c r="A103" s="20"/>
      <c r="B103" s="12" t="s">
        <v>97</v>
      </c>
      <c r="C103" s="11">
        <v>1</v>
      </c>
      <c r="D103" s="29">
        <v>1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1</v>
      </c>
      <c r="P103" s="11">
        <v>1</v>
      </c>
    </row>
    <row r="104" spans="1:16" ht="15.75" x14ac:dyDescent="0.25">
      <c r="A104" s="20"/>
      <c r="B104" s="12" t="s">
        <v>98</v>
      </c>
      <c r="C104" s="11">
        <v>1</v>
      </c>
      <c r="D104" s="29">
        <v>1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f>SUM(D104,F104,H104,J104,L104,N104)</f>
        <v>1</v>
      </c>
      <c r="P104" s="11">
        <v>1</v>
      </c>
    </row>
    <row r="105" spans="1:16" ht="31.5" x14ac:dyDescent="0.25">
      <c r="A105" s="20"/>
      <c r="B105" s="12" t="s">
        <v>99</v>
      </c>
      <c r="C105" s="11">
        <v>1</v>
      </c>
      <c r="D105" s="29">
        <v>1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f>SUM(D105,F105,H105,J105,L105,N105)</f>
        <v>1</v>
      </c>
      <c r="P105" s="11">
        <v>1</v>
      </c>
    </row>
    <row r="106" spans="1:16" ht="141.75" x14ac:dyDescent="0.25">
      <c r="A106" s="20" t="s">
        <v>158</v>
      </c>
      <c r="B106" s="12" t="s">
        <v>100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>
        <v>3</v>
      </c>
      <c r="P106" s="11">
        <v>3</v>
      </c>
    </row>
    <row r="107" spans="1:16" ht="15.75" x14ac:dyDescent="0.25">
      <c r="A107" s="20" t="s">
        <v>168</v>
      </c>
      <c r="B107" s="12" t="s">
        <v>165</v>
      </c>
      <c r="C107" s="11">
        <v>1</v>
      </c>
      <c r="D107" s="11">
        <v>1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1</v>
      </c>
      <c r="P107" s="11">
        <v>1</v>
      </c>
    </row>
    <row r="108" spans="1:16" ht="15.75" x14ac:dyDescent="0.25">
      <c r="A108" s="20"/>
      <c r="B108" s="12" t="s">
        <v>161</v>
      </c>
      <c r="C108" s="11">
        <v>1</v>
      </c>
      <c r="D108" s="11">
        <v>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1</v>
      </c>
      <c r="P108" s="11">
        <v>1</v>
      </c>
    </row>
    <row r="109" spans="1:16" ht="15.75" x14ac:dyDescent="0.25">
      <c r="A109" s="20"/>
      <c r="B109" s="24" t="s">
        <v>162</v>
      </c>
      <c r="C109" s="11">
        <v>1</v>
      </c>
      <c r="D109" s="11">
        <v>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1</v>
      </c>
      <c r="P109" s="11">
        <v>1</v>
      </c>
    </row>
    <row r="110" spans="1:16" ht="15.75" x14ac:dyDescent="0.25">
      <c r="A110" s="20"/>
      <c r="B110" s="12" t="s">
        <v>163</v>
      </c>
      <c r="C110" s="11">
        <v>1</v>
      </c>
      <c r="D110" s="11">
        <v>1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1</v>
      </c>
      <c r="N110" s="11">
        <v>1</v>
      </c>
      <c r="O110" s="11">
        <v>2</v>
      </c>
      <c r="P110" s="11">
        <v>2</v>
      </c>
    </row>
    <row r="111" spans="1:16" ht="21" customHeight="1" x14ac:dyDescent="0.25">
      <c r="A111" s="20"/>
      <c r="B111" s="12" t="s">
        <v>164</v>
      </c>
      <c r="C111" s="11">
        <v>1</v>
      </c>
      <c r="D111" s="11">
        <v>1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1</v>
      </c>
      <c r="P111" s="11">
        <v>1</v>
      </c>
    </row>
    <row r="112" spans="1:16" ht="15.75" x14ac:dyDescent="0.25">
      <c r="A112" s="20" t="s">
        <v>169</v>
      </c>
      <c r="B112" s="12" t="s">
        <v>101</v>
      </c>
      <c r="C112" s="11">
        <v>1</v>
      </c>
      <c r="D112" s="11">
        <v>1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1</v>
      </c>
      <c r="P112" s="11">
        <v>1</v>
      </c>
    </row>
    <row r="113" spans="1:16" ht="19.5" customHeight="1" x14ac:dyDescent="0.25">
      <c r="A113" s="20"/>
      <c r="B113" s="25" t="s">
        <v>102</v>
      </c>
      <c r="C113" s="11">
        <v>1</v>
      </c>
      <c r="D113" s="11">
        <v>1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1</v>
      </c>
      <c r="P113" s="11">
        <v>1</v>
      </c>
    </row>
    <row r="114" spans="1:16" ht="19.5" customHeight="1" x14ac:dyDescent="0.25">
      <c r="A114" s="20"/>
      <c r="B114" s="25" t="s">
        <v>103</v>
      </c>
      <c r="C114" s="11">
        <v>1</v>
      </c>
      <c r="D114" s="11">
        <v>1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1</v>
      </c>
      <c r="P114" s="11">
        <v>1</v>
      </c>
    </row>
    <row r="115" spans="1:16" ht="15.75" x14ac:dyDescent="0.25">
      <c r="A115" s="20" t="s">
        <v>159</v>
      </c>
      <c r="B115" s="12" t="s">
        <v>104</v>
      </c>
      <c r="C115" s="11" t="s">
        <v>11</v>
      </c>
      <c r="D115" s="11" t="s">
        <v>11</v>
      </c>
      <c r="E115" s="11" t="s">
        <v>11</v>
      </c>
      <c r="F115" s="11"/>
      <c r="G115" s="11" t="s">
        <v>11</v>
      </c>
      <c r="H115" s="11" t="s">
        <v>11</v>
      </c>
      <c r="I115" s="11" t="s">
        <v>11</v>
      </c>
      <c r="J115" s="11" t="s">
        <v>11</v>
      </c>
      <c r="K115" s="11" t="s">
        <v>11</v>
      </c>
      <c r="L115" s="11" t="s">
        <v>11</v>
      </c>
      <c r="M115" s="11" t="s">
        <v>11</v>
      </c>
      <c r="N115" s="11"/>
      <c r="O115" s="11" t="s">
        <v>11</v>
      </c>
      <c r="P115" s="11" t="s">
        <v>11</v>
      </c>
    </row>
    <row r="116" spans="1:16" ht="47.25" x14ac:dyDescent="0.25">
      <c r="A116" s="20" t="s">
        <v>160</v>
      </c>
      <c r="B116" s="12" t="s">
        <v>105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>
        <v>1</v>
      </c>
      <c r="N116" s="11">
        <v>1</v>
      </c>
      <c r="O116" s="11">
        <v>1</v>
      </c>
      <c r="P116" s="11">
        <v>1</v>
      </c>
    </row>
    <row r="117" spans="1:16" ht="31.5" x14ac:dyDescent="0.25">
      <c r="A117" s="20" t="s">
        <v>170</v>
      </c>
      <c r="B117" s="12" t="s">
        <v>106</v>
      </c>
      <c r="C117" s="11">
        <v>1</v>
      </c>
      <c r="D117" s="11">
        <v>1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>
        <v>1</v>
      </c>
      <c r="P117" s="11">
        <v>1</v>
      </c>
    </row>
    <row r="118" spans="1:16" x14ac:dyDescent="0.25">
      <c r="A118" s="2"/>
      <c r="B118" s="2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1:16" ht="15.75" x14ac:dyDescent="0.25">
      <c r="A119" s="3"/>
    </row>
    <row r="120" spans="1:16" ht="15.75" x14ac:dyDescent="0.25">
      <c r="A120" s="3"/>
    </row>
    <row r="121" spans="1:16" ht="15.75" x14ac:dyDescent="0.25">
      <c r="A121" s="3"/>
    </row>
    <row r="122" spans="1:16" ht="15.75" x14ac:dyDescent="0.25">
      <c r="A122" s="3"/>
    </row>
    <row r="123" spans="1:16" ht="18.75" x14ac:dyDescent="0.25">
      <c r="A123" s="4"/>
    </row>
  </sheetData>
  <mergeCells count="9">
    <mergeCell ref="A2:A3"/>
    <mergeCell ref="B2:B3"/>
    <mergeCell ref="O2:P2"/>
    <mergeCell ref="C2:D2"/>
    <mergeCell ref="E2:F2"/>
    <mergeCell ref="G2:H2"/>
    <mergeCell ref="I2:J2"/>
    <mergeCell ref="K2:L2"/>
    <mergeCell ref="M2:N2"/>
  </mergeCells>
  <pageMargins left="0.25" right="0.25" top="0.75" bottom="0.75" header="0.3" footer="0.3"/>
  <pageSetup paperSize="9" scale="75" fitToHeight="0" orientation="landscape" r:id="rId1"/>
  <rowBreaks count="5" manualBreakCount="5">
    <brk id="30" max="15" man="1"/>
    <brk id="54" max="16383" man="1"/>
    <brk id="66" max="16383" man="1"/>
    <brk id="87" max="15" man="1"/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2023-01-12T12:24:04Z</dcterms:modified>
</cp:coreProperties>
</file>