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240" windowWidth="17190" windowHeight="10260" tabRatio="698" activeTab="0"/>
  </bookViews>
  <sheets>
    <sheet name="Яковлевское  поселение " sheetId="1" r:id="rId1"/>
  </sheets>
  <externalReferences>
    <externalReference r:id="rId4"/>
    <externalReference r:id="rId5"/>
  </externalReferences>
  <definedNames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nm.Print_Titles" localSheetId="0">'Яковлевское  поселение '!$2:$2</definedName>
    <definedName name="_xlnm.Print_Area" localSheetId="0">'Яковлевское  поселение '!$A$1:$H$25</definedName>
    <definedName name="ПОКАЗАТЕЛИ_ДОЛГОСР.ПРОГНОЗА">'[1]2002(v2)'!#REF!</definedName>
  </definedNames>
  <calcPr fullCalcOnLoad="1"/>
</workbook>
</file>

<file path=xl/sharedStrings.xml><?xml version="1.0" encoding="utf-8"?>
<sst xmlns="http://schemas.openxmlformats.org/spreadsheetml/2006/main" count="31" uniqueCount="29">
  <si>
    <t>Показатели</t>
  </si>
  <si>
    <t>в  сопоставимых ценах, в  %  к  предыдущему  году</t>
  </si>
  <si>
    <t xml:space="preserve"> Агропромышленный комплекс</t>
  </si>
  <si>
    <t xml:space="preserve">    Молоко,  тонн</t>
  </si>
  <si>
    <t xml:space="preserve">      Скот  и  птица  (в  живом  весе),   тонн</t>
  </si>
  <si>
    <t>Потребительский рынок</t>
  </si>
  <si>
    <t>3.Среднесписочная численность работающих, чел.</t>
  </si>
  <si>
    <t>темп роста среднемесячной заработной платы,% к соответствующему периоду прошлого года</t>
  </si>
  <si>
    <t xml:space="preserve"> Макроэкономические показатели</t>
  </si>
  <si>
    <t>1. Производство  основных  видов  сельскохозяйственной  продукции:</t>
  </si>
  <si>
    <t>5.Соотношение среднемесячной заработной платы и прожиточного минимума на душу населения по муниципальному образованию, раз</t>
  </si>
  <si>
    <t>1. Валовая  продукция сельского  хозяйства в  действующих  ценах  каждого года, млн. руб.</t>
  </si>
  <si>
    <t xml:space="preserve">      Зерно (в весе после доработки), тыс.т                            </t>
  </si>
  <si>
    <t xml:space="preserve">      Картофель, тонн                                                                                 </t>
  </si>
  <si>
    <t xml:space="preserve">      Овощи,  тонн                                                                                     </t>
  </si>
  <si>
    <t xml:space="preserve">    Яйцо,  тыс. шт                                                                                           </t>
  </si>
  <si>
    <t>2.Фонд заработной платы работников крупных и средних предприятий, тыс. руб.*</t>
  </si>
  <si>
    <t>4.Среднемесячная заработная плата работающих, руб.*</t>
  </si>
  <si>
    <t>2016 прогноз</t>
  </si>
  <si>
    <t>2017 прогноз</t>
  </si>
  <si>
    <t>2.Объем платных услуг, в действующих ценах каждого года, млн.руб.**</t>
  </si>
  <si>
    <t>2014              отчёт</t>
  </si>
  <si>
    <t>2015                
январь-сентябрь отчёт</t>
  </si>
  <si>
    <t>2015 оценка</t>
  </si>
  <si>
    <t>2018 прогноз</t>
  </si>
  <si>
    <r>
      <t>Предварительные итоги социально-экономического развития</t>
    </r>
    <r>
      <rPr>
        <b/>
        <i/>
        <sz val="16"/>
        <rFont val="Times New Roman"/>
        <family val="1"/>
      </rPr>
      <t xml:space="preserve"> </t>
    </r>
    <r>
      <rPr>
        <b/>
        <i/>
        <sz val="16"/>
        <color indexed="10"/>
        <rFont val="Times New Roman"/>
        <family val="1"/>
      </rPr>
      <t>Яковлевского сельского поселения</t>
    </r>
    <r>
      <rPr>
        <b/>
        <i/>
        <sz val="16"/>
        <rFont val="Times New Roman"/>
        <family val="1"/>
      </rPr>
      <t xml:space="preserve">   </t>
    </r>
    <r>
      <rPr>
        <b/>
        <sz val="16"/>
        <rFont val="Times New Roman"/>
        <family val="1"/>
      </rPr>
      <t>Елабужского муниципального района за январь- сентябрь 2015 года, ожидаемые за 2015 год и прогноз на 2016-2018 годы</t>
    </r>
  </si>
  <si>
    <t>* - покзатели за январь-август 2015 г.</t>
  </si>
  <si>
    <t>** - покзатели за январь-июнь 2015 г.</t>
  </si>
  <si>
    <t>1.Оборот розничной торговли, млн. руб.**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</si>
</sst>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0"/>
    <numFmt numFmtId="175" formatCode="#,##0.0"/>
    <numFmt numFmtId="176" formatCode="h:mm;@"/>
    <numFmt numFmtId="177" formatCode="dd/mm/yy;@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[$-F400]h:mm:ss\ AM/PM"/>
    <numFmt numFmtId="185" formatCode="[$-F800]dddd\,\ mmmm\ dd\,\ yyyy"/>
    <numFmt numFmtId="186" formatCode="0.0000000"/>
    <numFmt numFmtId="187" formatCode="0.000000"/>
    <numFmt numFmtId="188" formatCode="0.00000000"/>
    <numFmt numFmtId="189" formatCode="0.000000000"/>
    <numFmt numFmtId="190" formatCode="#,##0.000"/>
    <numFmt numFmtId="191" formatCode="_-* #,##0.000_р_._-;\-* #,##0.000_р_._-;_-* &quot;-&quot;??_р_._-;_-@_-"/>
    <numFmt numFmtId="192" formatCode="#,##0.0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Alignment="1">
      <alignment horizontal="justify"/>
    </xf>
    <xf numFmtId="0" fontId="0" fillId="0" borderId="0" xfId="0" applyNumberFormat="1" applyAlignment="1" applyProtection="1">
      <alignment horizontal="justify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NumberFormat="1" applyBorder="1" applyAlignment="1">
      <alignment horizontal="justify"/>
    </xf>
    <xf numFmtId="0" fontId="4" fillId="0" borderId="0" xfId="42" applyNumberFormat="1" applyAlignment="1" applyProtection="1">
      <alignment horizontal="justify"/>
      <protection/>
    </xf>
    <xf numFmtId="0" fontId="4" fillId="0" borderId="0" xfId="42" applyAlignment="1" applyProtection="1">
      <alignment/>
      <protection/>
    </xf>
    <xf numFmtId="0" fontId="1" fillId="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left" vertical="top"/>
      <protection hidden="1"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4" fillId="0" borderId="0" xfId="42" applyBorder="1" applyAlignment="1" applyProtection="1">
      <alignment/>
      <protection/>
    </xf>
    <xf numFmtId="0" fontId="1" fillId="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/>
      <protection hidden="1"/>
    </xf>
    <xf numFmtId="172" fontId="1" fillId="4" borderId="10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 applyProtection="1">
      <alignment horizontal="right" wrapText="1"/>
      <protection locked="0"/>
    </xf>
    <xf numFmtId="172" fontId="1" fillId="0" borderId="11" xfId="0" applyNumberFormat="1" applyFont="1" applyFill="1" applyBorder="1" applyAlignment="1" applyProtection="1">
      <alignment horizontal="right" wrapText="1"/>
      <protection locked="0"/>
    </xf>
    <xf numFmtId="1" fontId="1" fillId="0" borderId="10" xfId="0" applyNumberFormat="1" applyFont="1" applyFill="1" applyBorder="1" applyAlignment="1" applyProtection="1">
      <alignment horizontal="right" wrapText="1"/>
      <protection locked="0"/>
    </xf>
    <xf numFmtId="172" fontId="1" fillId="0" borderId="11" xfId="0" applyNumberFormat="1" applyFont="1" applyFill="1" applyBorder="1" applyAlignment="1" applyProtection="1">
      <alignment horizontal="right"/>
      <protection hidden="1"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0" xfId="0" applyFont="1" applyFill="1" applyBorder="1" applyAlignment="1">
      <alignment horizontal="right" wrapText="1"/>
    </xf>
    <xf numFmtId="172" fontId="1" fillId="0" borderId="10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right" vertical="center"/>
    </xf>
    <xf numFmtId="175" fontId="1" fillId="0" borderId="10" xfId="0" applyNumberFormat="1" applyFont="1" applyFill="1" applyBorder="1" applyAlignment="1" applyProtection="1">
      <alignment vertical="center"/>
      <protection locked="0"/>
    </xf>
    <xf numFmtId="175" fontId="1" fillId="0" borderId="11" xfId="0" applyNumberFormat="1" applyFont="1" applyFill="1" applyBorder="1" applyAlignment="1" applyProtection="1">
      <alignment vertical="center"/>
      <protection locked="0"/>
    </xf>
    <xf numFmtId="172" fontId="1" fillId="0" borderId="10" xfId="0" applyNumberFormat="1" applyFont="1" applyFill="1" applyBorder="1" applyAlignment="1" applyProtection="1">
      <alignment/>
      <protection locked="0"/>
    </xf>
    <xf numFmtId="172" fontId="1" fillId="0" borderId="11" xfId="0" applyNumberFormat="1" applyFont="1" applyFill="1" applyBorder="1" applyAlignment="1" applyProtection="1">
      <alignment/>
      <protection locked="0"/>
    </xf>
    <xf numFmtId="175" fontId="1" fillId="0" borderId="10" xfId="0" applyNumberFormat="1" applyFont="1" applyFill="1" applyBorder="1" applyAlignment="1" applyProtection="1">
      <alignment horizontal="right"/>
      <protection hidden="1" locked="0"/>
    </xf>
    <xf numFmtId="0" fontId="7" fillId="0" borderId="12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18</xdr:row>
      <xdr:rowOff>0</xdr:rowOff>
    </xdr:from>
    <xdr:to>
      <xdr:col>0</xdr:col>
      <xdr:colOff>352425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352425" y="625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26"/>
  <sheetViews>
    <sheetView tabSelected="1" zoomScale="75" zoomScaleNormal="75" zoomScaleSheetLayoutView="75" zoomScalePageLayoutView="0" workbookViewId="0" topLeftCell="A1">
      <selection activeCell="D15" sqref="D15"/>
    </sheetView>
  </sheetViews>
  <sheetFormatPr defaultColWidth="31.75390625" defaultRowHeight="12.75"/>
  <cols>
    <col min="1" max="1" width="77.00390625" style="2" customWidth="1"/>
    <col min="2" max="2" width="10.75390625" style="2" customWidth="1"/>
    <col min="3" max="3" width="15.625" style="0" customWidth="1"/>
    <col min="4" max="4" width="17.125" style="0" customWidth="1"/>
    <col min="5" max="5" width="14.875" style="0" customWidth="1"/>
    <col min="6" max="6" width="15.125" style="0" customWidth="1"/>
    <col min="7" max="7" width="13.625" style="0" customWidth="1"/>
    <col min="8" max="8" width="14.75390625" style="0" customWidth="1"/>
    <col min="9" max="9" width="31.75390625" style="14" customWidth="1"/>
  </cols>
  <sheetData>
    <row r="1" spans="1:8" s="3" customFormat="1" ht="44.25" customHeight="1">
      <c r="A1" s="41" t="s">
        <v>25</v>
      </c>
      <c r="B1" s="41"/>
      <c r="C1" s="41"/>
      <c r="D1" s="41"/>
      <c r="E1" s="41"/>
      <c r="F1" s="41"/>
      <c r="G1" s="41"/>
      <c r="H1" s="41"/>
    </row>
    <row r="2" spans="1:9" s="4" customFormat="1" ht="84" customHeight="1">
      <c r="A2" s="19" t="s">
        <v>0</v>
      </c>
      <c r="B2" s="19"/>
      <c r="C2" s="19" t="s">
        <v>21</v>
      </c>
      <c r="D2" s="19" t="s">
        <v>22</v>
      </c>
      <c r="E2" s="19" t="s">
        <v>23</v>
      </c>
      <c r="F2" s="19" t="s">
        <v>18</v>
      </c>
      <c r="G2" s="19" t="s">
        <v>19</v>
      </c>
      <c r="H2" s="19" t="s">
        <v>24</v>
      </c>
      <c r="I2" s="3"/>
    </row>
    <row r="3" spans="1:9" s="4" customFormat="1" ht="19.5" customHeight="1">
      <c r="A3" s="18" t="s">
        <v>8</v>
      </c>
      <c r="B3" s="18"/>
      <c r="C3" s="10"/>
      <c r="D3" s="10"/>
      <c r="E3" s="10"/>
      <c r="F3" s="10"/>
      <c r="G3" s="10"/>
      <c r="H3" s="10"/>
      <c r="I3" s="3"/>
    </row>
    <row r="4" spans="1:8" ht="36" customHeight="1">
      <c r="A4" s="9" t="s">
        <v>11</v>
      </c>
      <c r="B4" s="9"/>
      <c r="C4" s="34">
        <v>35.4</v>
      </c>
      <c r="D4" s="34">
        <v>61</v>
      </c>
      <c r="E4" s="34">
        <v>63.9</v>
      </c>
      <c r="F4" s="34">
        <v>66.9</v>
      </c>
      <c r="G4" s="34">
        <v>70.2</v>
      </c>
      <c r="H4" s="34">
        <v>73.5</v>
      </c>
    </row>
    <row r="5" spans="1:8" ht="20.25" customHeight="1">
      <c r="A5" s="12" t="s">
        <v>1</v>
      </c>
      <c r="B5" s="12"/>
      <c r="C5" s="27">
        <v>100.1</v>
      </c>
      <c r="D5" s="27">
        <v>159.5</v>
      </c>
      <c r="E5" s="27">
        <v>159.5</v>
      </c>
      <c r="F5" s="27">
        <v>100.1</v>
      </c>
      <c r="G5" s="28">
        <v>100.2</v>
      </c>
      <c r="H5" s="27">
        <v>100.3</v>
      </c>
    </row>
    <row r="6" spans="1:9" s="4" customFormat="1" ht="25.5" customHeight="1">
      <c r="A6" s="20" t="s">
        <v>16</v>
      </c>
      <c r="B6" s="20">
        <f>4508.2+3914.8</f>
        <v>8423</v>
      </c>
      <c r="C6" s="35">
        <v>13556.4</v>
      </c>
      <c r="D6" s="35">
        <v>9485.5</v>
      </c>
      <c r="E6" s="35">
        <v>14228.25</v>
      </c>
      <c r="F6" s="35">
        <v>14241.6</v>
      </c>
      <c r="G6" s="35">
        <v>14738.4</v>
      </c>
      <c r="H6" s="35">
        <v>15345.6</v>
      </c>
      <c r="I6" s="3"/>
    </row>
    <row r="7" spans="1:9" s="4" customFormat="1" ht="19.5" customHeight="1">
      <c r="A7" s="9" t="s">
        <v>6</v>
      </c>
      <c r="B7" s="9">
        <v>44</v>
      </c>
      <c r="C7" s="29">
        <v>44</v>
      </c>
      <c r="D7" s="29">
        <v>46</v>
      </c>
      <c r="E7" s="29">
        <v>46</v>
      </c>
      <c r="F7" s="29">
        <v>46</v>
      </c>
      <c r="G7" s="29">
        <v>46</v>
      </c>
      <c r="H7" s="29">
        <v>46</v>
      </c>
      <c r="I7" s="3"/>
    </row>
    <row r="8" spans="1:9" s="4" customFormat="1" ht="21" customHeight="1">
      <c r="A8" s="20" t="s">
        <v>17</v>
      </c>
      <c r="B8" s="26">
        <f>B6/8/B7*1000</f>
        <v>23928.977272727272</v>
      </c>
      <c r="C8" s="36">
        <v>25675</v>
      </c>
      <c r="D8" s="36">
        <v>25775.81</v>
      </c>
      <c r="E8" s="36">
        <v>25775.82</v>
      </c>
      <c r="F8" s="36">
        <v>25800</v>
      </c>
      <c r="G8" s="37">
        <v>26700</v>
      </c>
      <c r="H8" s="36">
        <v>27800</v>
      </c>
      <c r="I8" s="3"/>
    </row>
    <row r="9" spans="1:9" s="4" customFormat="1" ht="30.75" customHeight="1">
      <c r="A9" s="11" t="s">
        <v>7</v>
      </c>
      <c r="B9" s="11"/>
      <c r="C9" s="21">
        <v>114.7</v>
      </c>
      <c r="D9" s="21">
        <f>D8/B8*100</f>
        <v>107.71797601804582</v>
      </c>
      <c r="E9" s="21">
        <f>E8/C8*100</f>
        <v>100.39267770204478</v>
      </c>
      <c r="F9" s="21">
        <f>F8/D8*100</f>
        <v>100.09384768121738</v>
      </c>
      <c r="G9" s="30">
        <v>103.3</v>
      </c>
      <c r="H9" s="21">
        <v>104.1</v>
      </c>
      <c r="I9" s="3"/>
    </row>
    <row r="10" spans="1:9" s="4" customFormat="1" ht="33.75" customHeight="1">
      <c r="A10" s="9" t="s">
        <v>10</v>
      </c>
      <c r="B10" s="9"/>
      <c r="C10" s="30">
        <f>C8/6432</f>
        <v>3.991759950248756</v>
      </c>
      <c r="D10" s="30">
        <f>D8/7127</f>
        <v>3.6166423460081383</v>
      </c>
      <c r="E10" s="30">
        <f>E8/7127</f>
        <v>3.616643749123053</v>
      </c>
      <c r="F10" s="30">
        <f>E10*1.05</f>
        <v>3.797475936579206</v>
      </c>
      <c r="G10" s="30">
        <f>F10*1.03</f>
        <v>3.9114002146765823</v>
      </c>
      <c r="H10" s="21">
        <f>G10*1.03</f>
        <v>4.02874222111688</v>
      </c>
      <c r="I10" s="3"/>
    </row>
    <row r="11" spans="1:8" ht="21" customHeight="1">
      <c r="A11" s="13" t="s">
        <v>2</v>
      </c>
      <c r="B11" s="25"/>
      <c r="C11" s="22"/>
      <c r="D11" s="22"/>
      <c r="E11" s="22"/>
      <c r="F11" s="22"/>
      <c r="G11" s="22"/>
      <c r="H11" s="31"/>
    </row>
    <row r="12" spans="1:8" ht="20.25" customHeight="1">
      <c r="A12" s="11" t="s">
        <v>9</v>
      </c>
      <c r="B12" s="11"/>
      <c r="C12" s="23"/>
      <c r="D12" s="23"/>
      <c r="E12" s="23"/>
      <c r="F12" s="31"/>
      <c r="G12" s="32"/>
      <c r="H12" s="31"/>
    </row>
    <row r="13" spans="1:8" ht="19.5" customHeight="1">
      <c r="A13" s="17" t="s">
        <v>12</v>
      </c>
      <c r="B13" s="17"/>
      <c r="C13" s="38">
        <v>1.8</v>
      </c>
      <c r="D13" s="38">
        <v>2.3</v>
      </c>
      <c r="E13" s="38">
        <v>2.3</v>
      </c>
      <c r="F13" s="38">
        <v>2.3</v>
      </c>
      <c r="G13" s="39">
        <v>2.4</v>
      </c>
      <c r="H13" s="38">
        <v>2.5</v>
      </c>
    </row>
    <row r="14" spans="1:8" ht="19.5" customHeight="1">
      <c r="A14" s="17" t="s">
        <v>13</v>
      </c>
      <c r="B14" s="17"/>
      <c r="C14" s="38">
        <v>352</v>
      </c>
      <c r="D14" s="38">
        <v>572.8</v>
      </c>
      <c r="E14" s="38">
        <v>572.8</v>
      </c>
      <c r="F14" s="38">
        <v>575</v>
      </c>
      <c r="G14" s="39">
        <v>580</v>
      </c>
      <c r="H14" s="38">
        <v>585</v>
      </c>
    </row>
    <row r="15" spans="1:8" ht="19.5" customHeight="1">
      <c r="A15" s="17" t="s">
        <v>14</v>
      </c>
      <c r="B15" s="17"/>
      <c r="C15" s="38">
        <v>478.4</v>
      </c>
      <c r="D15" s="38">
        <v>837.4</v>
      </c>
      <c r="E15" s="38">
        <v>837.4</v>
      </c>
      <c r="F15" s="38">
        <v>840</v>
      </c>
      <c r="G15" s="38">
        <v>841</v>
      </c>
      <c r="H15" s="38">
        <v>842</v>
      </c>
    </row>
    <row r="16" spans="1:9" ht="19.5" customHeight="1">
      <c r="A16" s="17" t="s">
        <v>4</v>
      </c>
      <c r="B16" s="17"/>
      <c r="C16" s="21">
        <v>125</v>
      </c>
      <c r="D16" s="21">
        <v>100.1</v>
      </c>
      <c r="E16" s="21">
        <v>115</v>
      </c>
      <c r="F16" s="21">
        <v>125.1</v>
      </c>
      <c r="G16" s="21">
        <v>127</v>
      </c>
      <c r="H16" s="21">
        <v>128</v>
      </c>
      <c r="I16" s="22"/>
    </row>
    <row r="17" spans="1:9" s="5" customFormat="1" ht="19.5" customHeight="1">
      <c r="A17" s="17" t="s">
        <v>3</v>
      </c>
      <c r="B17" s="17"/>
      <c r="C17" s="21">
        <v>735</v>
      </c>
      <c r="D17" s="21">
        <v>701.5</v>
      </c>
      <c r="E17" s="21">
        <v>736</v>
      </c>
      <c r="F17" s="21">
        <v>738</v>
      </c>
      <c r="G17" s="21">
        <v>742</v>
      </c>
      <c r="H17" s="21">
        <v>745</v>
      </c>
      <c r="I17" s="15"/>
    </row>
    <row r="18" spans="1:9" s="5" customFormat="1" ht="19.5" customHeight="1">
      <c r="A18" s="17" t="s">
        <v>15</v>
      </c>
      <c r="B18" s="17"/>
      <c r="C18" s="21">
        <v>0.4</v>
      </c>
      <c r="D18" s="21">
        <v>60</v>
      </c>
      <c r="E18" s="21">
        <v>66</v>
      </c>
      <c r="F18" s="21">
        <v>66.5</v>
      </c>
      <c r="G18" s="21">
        <v>67</v>
      </c>
      <c r="H18" s="21">
        <v>67.5</v>
      </c>
      <c r="I18" s="15"/>
    </row>
    <row r="19" spans="1:9" s="5" customFormat="1" ht="18" customHeight="1">
      <c r="A19" s="13" t="s">
        <v>5</v>
      </c>
      <c r="B19" s="13"/>
      <c r="C19" s="21"/>
      <c r="D19" s="21"/>
      <c r="E19" s="21"/>
      <c r="F19" s="23"/>
      <c r="G19" s="23"/>
      <c r="H19" s="23"/>
      <c r="I19" s="15"/>
    </row>
    <row r="20" spans="1:8" ht="18" customHeight="1">
      <c r="A20" s="17" t="s">
        <v>28</v>
      </c>
      <c r="B20" s="17"/>
      <c r="C20" s="40">
        <v>14.4</v>
      </c>
      <c r="D20" s="40">
        <v>7.2</v>
      </c>
      <c r="E20" s="40">
        <v>14.1</v>
      </c>
      <c r="F20" s="40">
        <v>14.7</v>
      </c>
      <c r="G20" s="40">
        <v>15.6</v>
      </c>
      <c r="H20" s="40">
        <v>16.6</v>
      </c>
    </row>
    <row r="21" spans="1:8" ht="15.75">
      <c r="A21" s="12" t="s">
        <v>1</v>
      </c>
      <c r="B21" s="12"/>
      <c r="C21" s="21">
        <v>105.4</v>
      </c>
      <c r="D21" s="21">
        <v>97.6</v>
      </c>
      <c r="E21" s="21">
        <v>88.8</v>
      </c>
      <c r="F21" s="21">
        <v>98</v>
      </c>
      <c r="G21" s="21">
        <v>100.3</v>
      </c>
      <c r="H21" s="21">
        <v>101.8</v>
      </c>
    </row>
    <row r="22" spans="1:8" ht="22.5" customHeight="1">
      <c r="A22" s="17" t="s">
        <v>20</v>
      </c>
      <c r="B22" s="17"/>
      <c r="C22" s="21">
        <v>4.2</v>
      </c>
      <c r="D22" s="21">
        <v>1.5</v>
      </c>
      <c r="E22" s="21">
        <v>3.5</v>
      </c>
      <c r="F22" s="21">
        <v>3.7</v>
      </c>
      <c r="G22" s="21">
        <v>4</v>
      </c>
      <c r="H22" s="21">
        <v>4.3</v>
      </c>
    </row>
    <row r="23" spans="1:8" ht="15.75">
      <c r="A23" s="12" t="s">
        <v>1</v>
      </c>
      <c r="B23" s="12"/>
      <c r="C23" s="33">
        <v>76.2</v>
      </c>
      <c r="D23" s="34">
        <v>70.1</v>
      </c>
      <c r="E23" s="33">
        <v>76.2</v>
      </c>
      <c r="F23" s="33">
        <v>96.4</v>
      </c>
      <c r="G23" s="33">
        <v>100.8</v>
      </c>
      <c r="H23" s="33">
        <v>101.3</v>
      </c>
    </row>
    <row r="24" spans="1:4" ht="12.75">
      <c r="A24" s="2" t="s">
        <v>26</v>
      </c>
      <c r="D24" s="24"/>
    </row>
    <row r="25" ht="12.75">
      <c r="A25" s="2" t="s">
        <v>27</v>
      </c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" customHeight="1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9" s="8" customFormat="1" ht="12.75">
      <c r="A60" s="7"/>
      <c r="B60" s="7"/>
      <c r="I60" s="16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</sheetData>
  <sheetProtection/>
  <mergeCells count="1">
    <mergeCell ref="A1:H1"/>
  </mergeCells>
  <printOptions/>
  <pageMargins left="0.6299212598425197" right="0.2362204724409449" top="0.7480314960629921" bottom="0.35433070866141736" header="0.31496062992125984" footer="0.31496062992125984"/>
  <pageSetup horizontalDpi="600" verticalDpi="600" orientation="landscape" paperSize="9" scale="70" r:id="rId2"/>
  <headerFooter alignWithMargins="0">
    <oddHeader>&amp;L&amp;D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meprt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Чертопятова</dc:creator>
  <cp:keywords/>
  <dc:description/>
  <cp:lastModifiedBy>User</cp:lastModifiedBy>
  <cp:lastPrinted>2015-10-28T14:39:24Z</cp:lastPrinted>
  <dcterms:created xsi:type="dcterms:W3CDTF">1999-04-01T12:06:39Z</dcterms:created>
  <dcterms:modified xsi:type="dcterms:W3CDTF">2015-12-21T11:41:06Z</dcterms:modified>
  <cp:category/>
  <cp:version/>
  <cp:contentType/>
  <cp:contentStatus/>
</cp:coreProperties>
</file>